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ED0500F5-48FC-4DD3-8192-DB00517E1AC2}" xr6:coauthVersionLast="47" xr6:coauthVersionMax="47" xr10:uidLastSave="{00000000-0000-0000-0000-000000000000}"/>
  <bookViews>
    <workbookView xWindow="-108" yWindow="-108" windowWidth="23256" windowHeight="12576" xr2:uid="{A123AF8F-01DC-4E63-8D5A-BEC6F64A42F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1" l="1"/>
  <c r="N12" i="1" s="1"/>
  <c r="M11" i="1"/>
  <c r="N11" i="1" s="1"/>
  <c r="M10" i="1"/>
  <c r="N10" i="1" s="1"/>
  <c r="M9" i="1"/>
  <c r="N9" i="1" s="1"/>
  <c r="M8" i="1"/>
  <c r="N8" i="1" s="1"/>
  <c r="M7" i="1"/>
  <c r="N7" i="1" s="1"/>
  <c r="M6" i="1"/>
  <c r="N6" i="1" s="1"/>
  <c r="M5" i="1"/>
  <c r="N5" i="1" s="1"/>
</calcChain>
</file>

<file path=xl/sharedStrings.xml><?xml version="1.0" encoding="utf-8"?>
<sst xmlns="http://schemas.openxmlformats.org/spreadsheetml/2006/main" count="53" uniqueCount="42">
  <si>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</si>
  <si>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</si>
  <si>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</si>
  <si>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</si>
  <si>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</si>
  <si>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</si>
  <si>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</si>
  <si>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</si>
  <si>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</si>
  <si>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</si>
  <si>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</si>
  <si>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</si>
  <si>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</si>
  <si>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</si>
  <si>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</si>
  <si>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</si>
  <si>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</si>
  <si>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</si>
  <si>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סכום קבוע</t>
  </si>
  <si>
    <t>הרינו מאשרים כי כל הנושאים מועלים מאושרים כפטורים ממכרז לפי תקנה 3(8) לתקנות העיריות (מכרזים) תשמ"ח-1987 וכי הועדה סבורה כי אין להם עדיפות למכרז פומבי</t>
  </si>
  <si>
    <t>אושרה ההצעה עם הציון המשוקלל הגבוה ביותר</t>
  </si>
  <si>
    <t>אושר פה אחד בסבב מיילים</t>
  </si>
  <si>
    <t>נא לפנות ללשכה המשפטית להכנת חוזה</t>
  </si>
  <si>
    <t xml:space="preserve">משתתפים:מירב הלפמן- מנכ"לית העירייה, רו"ח איילת נהרי עובד סגנית -גזבר העירייה  , עו"ד ענת סמסונוב - לשכה משפטית, רחלי רם - רכזת הוועדה </t>
  </si>
  <si>
    <t>סדר יום ועדת התקשרויות סבב מיילים    מס' 2025-17     תאריך:22/6/2025</t>
  </si>
  <si>
    <t>החלטה מס' 2025-17.1</t>
  </si>
  <si>
    <t>ליווי ויצוג שוטף של תחום לשון הרע לרבות ייצוג תביעות בתחום</t>
  </si>
  <si>
    <t>יועמ"ש עו"ד אלון בן זקן</t>
  </si>
  <si>
    <t>יעוץ משפטי</t>
  </si>
  <si>
    <t>יועמ"ש</t>
  </si>
  <si>
    <t>משרד פישר</t>
  </si>
  <si>
    <t>סכום שעתי</t>
  </si>
  <si>
    <t>משרד פדרבוש</t>
  </si>
  <si>
    <t>משרד שוורץ</t>
  </si>
  <si>
    <t>משרד שפרבר</t>
  </si>
  <si>
    <t xml:space="preserve"> </t>
  </si>
  <si>
    <t>יעוץ משפטי משפטי מצריך ידע מקצועי, מומחיות מיוחדת ויחסי אמון בהתאם להוראות תקנה 3(8) לתקנות העיריות (מכרזים) 
לפיכך ולאור לוחות הזמנים הכרוכים בניהול תיק משפטי בין כותלי בתי המשפט, אין כל תועלת מפרסום מכרז. משרד פישר עם ההצעה המשוקלל  הגבוהה ביותר -יעוץ שוטף 100 שעות 40,120 ש"ח  כולל מע"מ  ועוד שתי תביעות 54,280 ש"ח כולל מעמ</t>
  </si>
  <si>
    <t>המציעים התבקשו ליתן הצעה כדלקמן -
א.שכר טרחה שעתי בגין ליווי  ויצוג שוטף
ב. טיפול וייצוג העירייה בתביעה לשון הרע</t>
  </si>
  <si>
    <r>
      <t>משרד פישר</t>
    </r>
    <r>
      <rPr>
        <sz val="12"/>
        <color theme="1"/>
        <rFont val="Arial"/>
        <family val="2"/>
        <scheme val="minor"/>
      </rPr>
      <t xml:space="preserve"> הציע תעריךף של 340 ₪ לשעת עבודה. וסך של 23,000 * 2 = 46000* 18% = 54,280 לטיפול בשתי תביעות בתביעה  ציון 70% 70</t>
    </r>
    <r>
      <rPr>
        <b/>
        <sz val="12"/>
        <color theme="1"/>
        <rFont val="Arial"/>
        <family val="2"/>
        <scheme val="minor"/>
      </rPr>
      <t xml:space="preserve"> והציון הכולל 86 %</t>
    </r>
  </si>
  <si>
    <t>משרד פדרבוש הציע תעריף של 400 ₪ לשעת עבודה וסך של 26,000 ₪ לטיפול בתביעה . ציטן כספי 70% -60 והציון הכולל 78%</t>
  </si>
  <si>
    <r>
      <rPr>
        <b/>
        <sz val="11"/>
        <color theme="1"/>
        <rFont val="Arial"/>
        <family val="2"/>
        <scheme val="minor"/>
      </rPr>
      <t>משרד שוורץ נרקיס</t>
    </r>
    <r>
      <rPr>
        <sz val="11"/>
        <color theme="1"/>
        <rFont val="Arial"/>
        <family val="2"/>
        <charset val="177"/>
        <scheme val="minor"/>
      </rPr>
      <t xml:space="preserve"> הציע תעריף של 550 ₪ לשעת עבודה וסך של 37,000 ₪ לטיפול בתביעה ציון כספי 70% 42.7 </t>
    </r>
    <r>
      <rPr>
        <b/>
        <sz val="11"/>
        <color theme="1"/>
        <rFont val="Arial"/>
        <family val="2"/>
        <scheme val="minor"/>
      </rPr>
      <t>והציון הכולל 60.7%</t>
    </r>
  </si>
  <si>
    <r>
      <rPr>
        <b/>
        <sz val="12"/>
        <color theme="1"/>
        <rFont val="Arial"/>
        <family val="2"/>
        <scheme val="minor"/>
      </rPr>
      <t xml:space="preserve">משרד שפרבר </t>
    </r>
    <r>
      <rPr>
        <sz val="12"/>
        <color theme="1"/>
        <rFont val="Arial"/>
        <family val="2"/>
        <charset val="177"/>
        <scheme val="minor"/>
      </rPr>
      <t xml:space="preserve">הציע תעריף של 500 ₪ לשעת עבודה וסך של 60,000 ₪ לטיפול בתביעה  ציון כספע 70% 37.1 </t>
    </r>
    <r>
      <rPr>
        <b/>
        <sz val="12"/>
        <color theme="1"/>
        <rFont val="Arial"/>
        <family val="2"/>
        <scheme val="minor"/>
      </rPr>
      <t>הציון הכולל 55.1%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</si>
</sst>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2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1"/>
      <name val="Arial"/>
      <family val="2"/>
    </font>
    <font>
      <sz val="12"/>
      <color theme="1"/>
      <name val="Arial"/>
      <family val="2"/>
      <scheme val="minor"/>
    </font>
    <font>
      <sz val="11"/>
      <name val="Arial"/>
      <family val="2"/>
      <scheme val="minor"/>
    </font>
    <font>
      <sz val="12"/>
      <name val="Arial"/>
      <family val="2"/>
      <scheme val="minor"/>
    </font>
    <font>
      <b/>
      <sz val="11"/>
      <color theme="1"/>
      <name val="Arial"/>
      <family val="2"/>
      <scheme val="minor"/>
    </font>
    <font>
      <b/>
      <sz val="13"/>
      <color theme="1"/>
      <name val="Arial"/>
      <family val="2"/>
      <scheme val="minor"/>
    </font>
    <font>
      <sz val="13"/>
      <color theme="1"/>
      <name val="Arial"/>
      <family val="2"/>
      <scheme val="minor"/>
    </font>
    <font>
      <sz val="12"/>
      <color theme="1"/>
      <name val="Arial"/>
      <family val="2"/>
      <charset val="177"/>
      <scheme val="minor"/>
    </font>
    <font>
      <sz val="12"/>
      <color theme="1"/>
      <name val="Arial"/>
      <family val="2"/>
    </font>
    <font>
      <sz val="11"/>
      <color theme="1"/>
      <name val="Arial"/>
      <family val="2"/>
    </font>
    <font>
      <sz val="10"/>
      <name val="Arial"/>
      <family val="2"/>
      <scheme val="minor"/>
    </font>
    <font>
      <b/>
      <sz val="12"/>
      <color theme="1"/>
      <name val="Arial"/>
      <family val="2"/>
      <scheme val="minor"/>
    </font>
    <font>
      <sz val="11"/>
      <color theme="1"/>
      <name val="Arial"/>
      <family val="2"/>
      <scheme val="minor"/>
    </font>
    <font>
      <b/>
      <sz val="14"/>
      <name val="Arial"/>
      <family val="2"/>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5" tint="0.39997558519241921"/>
        <bgColor indexed="64"/>
      </patternFill>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98">
    <xf numFmtId="0" fontId="0" fillId="0" borderId="0" xfId="0"/>
    <xf numFmtId="0" fontId="6" fillId="0" borderId="1" xfId="0" applyFont="1" applyBorder="1" applyAlignment="1">
      <alignment vertical="center" wrapText="1" readingOrder="2"/>
    </xf>
    <xf numFmtId="0" fontId="4" fillId="3" borderId="1" xfId="0" applyFont="1" applyFill="1" applyBorder="1" applyAlignment="1">
      <alignment vertical="center" wrapText="1" readingOrder="2"/>
    </xf>
    <xf numFmtId="165" fontId="9" fillId="0" borderId="1" xfId="2" applyNumberFormat="1" applyFont="1" applyFill="1" applyBorder="1" applyAlignment="1">
      <alignment horizontal="center" vertical="center" wrapText="1" readingOrder="2"/>
    </xf>
    <xf numFmtId="0" fontId="4" fillId="5" borderId="8" xfId="0" applyFont="1" applyFill="1" applyBorder="1" applyAlignment="1">
      <alignment vertical="center" wrapText="1" readingOrder="2"/>
    </xf>
    <xf numFmtId="0" fontId="4" fillId="5" borderId="9" xfId="0" applyFont="1" applyFill="1" applyBorder="1" applyAlignment="1">
      <alignment vertical="center" wrapText="1" readingOrder="2"/>
    </xf>
    <xf numFmtId="0" fontId="17" fillId="5" borderId="8" xfId="0" applyFont="1" applyFill="1" applyBorder="1" applyAlignment="1">
      <alignment vertical="center" wrapText="1" readingOrder="2"/>
    </xf>
    <xf numFmtId="0" fontId="17" fillId="5" borderId="9" xfId="0" applyFont="1" applyFill="1" applyBorder="1" applyAlignment="1">
      <alignment vertical="center" wrapText="1" readingOrder="2"/>
    </xf>
    <xf numFmtId="0" fontId="7" fillId="5" borderId="8" xfId="0" applyFont="1" applyFill="1" applyBorder="1" applyAlignment="1">
      <alignment vertical="center" wrapText="1" readingOrder="2"/>
    </xf>
    <xf numFmtId="0" fontId="7" fillId="5" borderId="8" xfId="1" applyNumberFormat="1" applyFont="1" applyFill="1" applyBorder="1" applyAlignment="1">
      <alignment vertical="center" wrapText="1" readingOrder="2"/>
    </xf>
    <xf numFmtId="3" fontId="7" fillId="5" borderId="8" xfId="0" applyNumberFormat="1" applyFont="1" applyFill="1" applyBorder="1" applyAlignment="1">
      <alignment vertical="center" wrapText="1" readingOrder="2"/>
    </xf>
    <xf numFmtId="3" fontId="6" fillId="0" borderId="1" xfId="0" applyNumberFormat="1" applyFont="1" applyBorder="1" applyAlignment="1">
      <alignment vertical="center" wrapText="1" readingOrder="2"/>
    </xf>
    <xf numFmtId="165" fontId="9" fillId="0" borderId="1" xfId="2" applyNumberFormat="1" applyFont="1" applyFill="1" applyBorder="1" applyAlignment="1">
      <alignment vertical="center" wrapText="1" readingOrder="2"/>
    </xf>
    <xf numFmtId="165" fontId="6" fillId="0" borderId="1" xfId="0" applyNumberFormat="1" applyFont="1" applyBorder="1" applyAlignment="1">
      <alignment vertical="center" wrapText="1" readingOrder="1"/>
    </xf>
    <xf numFmtId="0" fontId="0" fillId="0" borderId="0" xfId="0" applyAlignment="1">
      <alignment wrapText="1"/>
    </xf>
    <xf numFmtId="0" fontId="3" fillId="3" borderId="3" xfId="0" applyFont="1" applyFill="1" applyBorder="1" applyAlignment="1">
      <alignment vertical="center" wrapText="1" readingOrder="2"/>
    </xf>
    <xf numFmtId="0" fontId="10" fillId="0" borderId="1" xfId="2" applyFont="1" applyFill="1" applyBorder="1" applyAlignment="1">
      <alignment horizontal="center" vertical="center" wrapText="1" readingOrder="2"/>
    </xf>
    <xf numFmtId="0" fontId="6" fillId="0" borderId="4" xfId="0" applyFont="1" applyBorder="1" applyAlignment="1">
      <alignment horizontal="center" vertical="center" wrapText="1" readingOrder="2"/>
    </xf>
    <xf numFmtId="3" fontId="6" fillId="0" borderId="4" xfId="0" applyNumberFormat="1" applyFont="1" applyBorder="1" applyAlignment="1">
      <alignment horizontal="center" vertical="center" wrapText="1" readingOrder="2"/>
    </xf>
    <xf numFmtId="165" fontId="9" fillId="0" borderId="4" xfId="2" applyNumberFormat="1" applyFont="1" applyFill="1" applyBorder="1" applyAlignment="1">
      <alignment horizontal="center" vertical="center" wrapText="1" readingOrder="2"/>
    </xf>
    <xf numFmtId="165" fontId="6" fillId="0" borderId="4" xfId="0" applyNumberFormat="1" applyFont="1" applyBorder="1" applyAlignment="1">
      <alignment horizontal="center" vertical="center" wrapText="1" readingOrder="1"/>
    </xf>
    <xf numFmtId="1" fontId="6" fillId="0" borderId="4" xfId="0" applyNumberFormat="1" applyFont="1" applyBorder="1" applyAlignment="1">
      <alignment horizontal="center" vertical="center" wrapText="1" readingOrder="1"/>
    </xf>
    <xf numFmtId="0" fontId="18" fillId="0" borderId="6" xfId="0" applyFont="1" applyBorder="1" applyAlignment="1">
      <alignment wrapText="1"/>
    </xf>
    <xf numFmtId="0" fontId="18" fillId="0" borderId="7" xfId="0" applyFont="1" applyBorder="1" applyAlignment="1">
      <alignment wrapText="1"/>
    </xf>
    <xf numFmtId="0" fontId="5" fillId="0" borderId="8" xfId="0" applyFont="1" applyBorder="1" applyAlignment="1">
      <alignment vertical="center" wrapText="1" readingOrder="2"/>
    </xf>
    <xf numFmtId="0" fontId="10" fillId="0" borderId="1" xfId="2" applyFont="1" applyFill="1" applyBorder="1" applyAlignment="1">
      <alignment vertical="center" wrapText="1" readingOrder="2"/>
    </xf>
    <xf numFmtId="1" fontId="6" fillId="0" borderId="1" xfId="0" applyNumberFormat="1" applyFont="1" applyBorder="1" applyAlignment="1">
      <alignment vertical="center" wrapText="1" readingOrder="1"/>
    </xf>
    <xf numFmtId="0" fontId="5" fillId="0" borderId="4" xfId="0" applyFont="1" applyBorder="1" applyAlignment="1">
      <alignment vertical="center" wrapText="1" readingOrder="2"/>
    </xf>
    <xf numFmtId="0" fontId="18" fillId="0" borderId="11" xfId="0" applyFont="1" applyBorder="1" applyAlignment="1">
      <alignment wrapText="1"/>
    </xf>
    <xf numFmtId="0" fontId="6" fillId="0" borderId="4" xfId="0" applyFont="1" applyBorder="1" applyAlignment="1">
      <alignment vertical="center" wrapText="1" readingOrder="2"/>
    </xf>
    <xf numFmtId="3" fontId="6" fillId="0" borderId="4" xfId="0" applyNumberFormat="1" applyFont="1" applyBorder="1" applyAlignment="1">
      <alignment vertical="center" wrapText="1" readingOrder="2"/>
    </xf>
    <xf numFmtId="165" fontId="9" fillId="0" borderId="4" xfId="2" applyNumberFormat="1" applyFont="1" applyFill="1" applyBorder="1" applyAlignment="1">
      <alignment vertical="center" wrapText="1" readingOrder="2"/>
    </xf>
    <xf numFmtId="165" fontId="6" fillId="0" borderId="4" xfId="0" applyNumberFormat="1" applyFont="1" applyBorder="1" applyAlignment="1">
      <alignment vertical="center" wrapText="1" readingOrder="1"/>
    </xf>
    <xf numFmtId="1" fontId="6" fillId="0" borderId="4" xfId="0" applyNumberFormat="1" applyFont="1" applyBorder="1" applyAlignment="1">
      <alignment vertical="center" wrapText="1" readingOrder="1"/>
    </xf>
    <xf numFmtId="0" fontId="6" fillId="7" borderId="1" xfId="0" applyFont="1" applyFill="1" applyBorder="1" applyAlignment="1">
      <alignment vertical="center" wrapText="1" readingOrder="2"/>
    </xf>
    <xf numFmtId="3" fontId="6" fillId="7" borderId="1" xfId="0" applyNumberFormat="1" applyFont="1" applyFill="1" applyBorder="1" applyAlignment="1">
      <alignment vertical="center" wrapText="1" readingOrder="2"/>
    </xf>
    <xf numFmtId="165" fontId="9" fillId="7" borderId="1" xfId="2" applyNumberFormat="1" applyFont="1" applyFill="1" applyBorder="1" applyAlignment="1">
      <alignment vertical="center" wrapText="1" readingOrder="2"/>
    </xf>
    <xf numFmtId="165" fontId="6" fillId="7" borderId="1" xfId="0" applyNumberFormat="1" applyFont="1" applyFill="1" applyBorder="1" applyAlignment="1">
      <alignment vertical="center" wrapText="1" readingOrder="1"/>
    </xf>
    <xf numFmtId="1" fontId="6" fillId="7" borderId="1" xfId="0" applyNumberFormat="1" applyFont="1" applyFill="1" applyBorder="1" applyAlignment="1">
      <alignment vertical="center" wrapText="1" readingOrder="1"/>
    </xf>
    <xf numFmtId="0" fontId="20" fillId="3" borderId="2" xfId="0" applyFont="1" applyFill="1" applyBorder="1" applyAlignment="1">
      <alignment vertical="center" readingOrder="2"/>
    </xf>
    <xf numFmtId="0" fontId="4" fillId="3" borderId="5" xfId="0" applyFont="1" applyFill="1" applyBorder="1" applyAlignment="1">
      <alignment vertical="center" wrapText="1" readingOrder="2"/>
    </xf>
    <xf numFmtId="0" fontId="3" fillId="0" borderId="0" xfId="0" applyFont="1" applyFill="1" applyBorder="1" applyAlignment="1">
      <alignment vertical="center" wrapText="1" readingOrder="2"/>
    </xf>
    <xf numFmtId="0" fontId="4" fillId="0" borderId="0" xfId="0" applyFont="1" applyFill="1" applyBorder="1" applyAlignment="1">
      <alignment vertical="center" wrapText="1" readingOrder="2"/>
    </xf>
    <xf numFmtId="0" fontId="4" fillId="3" borderId="4" xfId="0" applyFont="1" applyFill="1" applyBorder="1" applyAlignment="1">
      <alignment vertical="center" readingOrder="2"/>
    </xf>
    <xf numFmtId="0" fontId="4" fillId="3" borderId="4" xfId="0" applyFont="1" applyFill="1" applyBorder="1" applyAlignment="1">
      <alignment vertical="center" wrapText="1" readingOrder="2"/>
    </xf>
    <xf numFmtId="0" fontId="0" fillId="0" borderId="10" xfId="0" applyBorder="1" applyAlignment="1">
      <alignment wrapText="1" readingOrder="2"/>
    </xf>
    <xf numFmtId="0" fontId="5" fillId="0" borderId="12" xfId="0" applyFont="1" applyBorder="1" applyAlignment="1">
      <alignment horizontal="center" vertical="center" wrapText="1" readingOrder="2"/>
    </xf>
    <xf numFmtId="0" fontId="5" fillId="0" borderId="4" xfId="0" applyFont="1" applyBorder="1" applyAlignment="1">
      <alignment horizontal="center" vertical="center" wrapText="1" readingOrder="2"/>
    </xf>
    <xf numFmtId="164" fontId="5" fillId="0" borderId="4" xfId="0" applyNumberFormat="1" applyFont="1" applyBorder="1" applyAlignment="1">
      <alignment horizontal="center" vertical="center" wrapText="1" readingOrder="2"/>
    </xf>
    <xf numFmtId="164" fontId="5" fillId="0" borderId="4" xfId="0" applyNumberFormat="1" applyFont="1" applyBorder="1" applyAlignment="1">
      <alignment vertical="center" wrapText="1" readingOrder="2"/>
    </xf>
    <xf numFmtId="164" fontId="5" fillId="0" borderId="4" xfId="0" applyNumberFormat="1" applyFont="1" applyBorder="1" applyAlignment="1">
      <alignment horizontal="right" vertical="center" wrapText="1" readingOrder="2"/>
    </xf>
    <xf numFmtId="0" fontId="4" fillId="0" borderId="4" xfId="0" applyFont="1" applyBorder="1" applyAlignment="1">
      <alignment horizontal="center" vertical="center" wrapText="1" readingOrder="2"/>
    </xf>
    <xf numFmtId="0" fontId="6" fillId="7" borderId="9" xfId="0" applyFont="1" applyFill="1" applyBorder="1" applyAlignment="1">
      <alignment horizontal="center" vertical="center" wrapText="1" readingOrder="2"/>
    </xf>
    <xf numFmtId="3" fontId="6" fillId="7" borderId="9" xfId="0" applyNumberFormat="1" applyFont="1" applyFill="1" applyBorder="1" applyAlignment="1">
      <alignment horizontal="center" vertical="center" wrapText="1" readingOrder="2"/>
    </xf>
    <xf numFmtId="165" fontId="9" fillId="7" borderId="9" xfId="2" applyNumberFormat="1" applyFont="1" applyFill="1" applyBorder="1" applyAlignment="1">
      <alignment horizontal="center" vertical="center" wrapText="1" readingOrder="2"/>
    </xf>
    <xf numFmtId="165" fontId="6" fillId="7" borderId="9" xfId="0" applyNumberFormat="1" applyFont="1" applyFill="1" applyBorder="1" applyAlignment="1">
      <alignment horizontal="center" vertical="center" wrapText="1" readingOrder="1"/>
    </xf>
    <xf numFmtId="1" fontId="6" fillId="7" borderId="9" xfId="0" applyNumberFormat="1" applyFont="1" applyFill="1" applyBorder="1" applyAlignment="1">
      <alignment horizontal="center" vertical="center" wrapText="1" readingOrder="1"/>
    </xf>
    <xf numFmtId="165" fontId="5" fillId="6" borderId="9" xfId="0" applyNumberFormat="1" applyFont="1" applyFill="1" applyBorder="1" applyAlignment="1">
      <alignment vertical="center" wrapText="1" readingOrder="2"/>
    </xf>
    <xf numFmtId="49" fontId="5" fillId="4" borderId="6" xfId="0" applyNumberFormat="1" applyFont="1" applyFill="1" applyBorder="1" applyAlignment="1">
      <alignment vertical="center" wrapText="1" readingOrder="2"/>
    </xf>
    <xf numFmtId="49" fontId="5" fillId="4" borderId="7" xfId="0" applyNumberFormat="1" applyFont="1" applyFill="1" applyBorder="1" applyAlignment="1">
      <alignment vertical="center" wrapText="1" readingOrder="2"/>
    </xf>
    <xf numFmtId="0" fontId="5" fillId="0" borderId="14" xfId="0" applyFont="1" applyBorder="1" applyAlignment="1">
      <alignment vertical="center" wrapText="1" readingOrder="2"/>
    </xf>
    <xf numFmtId="49" fontId="5" fillId="4" borderId="10" xfId="0" applyNumberFormat="1" applyFont="1" applyFill="1" applyBorder="1" applyAlignment="1">
      <alignment vertical="center" readingOrder="2"/>
    </xf>
    <xf numFmtId="0" fontId="5" fillId="0" borderId="9" xfId="0" applyFont="1" applyBorder="1" applyAlignment="1">
      <alignment vertical="center" wrapText="1" readingOrder="2"/>
    </xf>
    <xf numFmtId="0" fontId="10" fillId="5" borderId="13" xfId="0" applyFont="1" applyFill="1" applyBorder="1" applyAlignment="1">
      <alignment wrapText="1" readingOrder="2"/>
    </xf>
    <xf numFmtId="0" fontId="10" fillId="5" borderId="15" xfId="0" applyFont="1" applyFill="1" applyBorder="1" applyAlignment="1">
      <alignment wrapText="1" readingOrder="2"/>
    </xf>
    <xf numFmtId="49" fontId="5" fillId="4" borderId="11" xfId="0" applyNumberFormat="1" applyFont="1" applyFill="1" applyBorder="1" applyAlignment="1">
      <alignment vertical="center" wrapText="1" readingOrder="2"/>
    </xf>
    <xf numFmtId="0" fontId="18" fillId="0" borderId="16" xfId="0" applyFont="1" applyBorder="1" applyAlignment="1">
      <alignment wrapText="1"/>
    </xf>
    <xf numFmtId="165" fontId="5" fillId="6" borderId="4" xfId="0" applyNumberFormat="1" applyFont="1" applyFill="1" applyBorder="1" applyAlignment="1">
      <alignment vertical="center" wrapText="1" readingOrder="2"/>
    </xf>
    <xf numFmtId="165" fontId="5" fillId="6" borderId="8" xfId="0" applyNumberFormat="1" applyFont="1" applyFill="1" applyBorder="1" applyAlignment="1">
      <alignment vertical="center" wrapText="1" readingOrder="2"/>
    </xf>
    <xf numFmtId="0" fontId="18" fillId="0" borderId="11" xfId="0" applyFont="1" applyBorder="1"/>
    <xf numFmtId="0" fontId="0" fillId="0" borderId="0" xfId="0" applyBorder="1" applyAlignment="1">
      <alignment wrapText="1"/>
    </xf>
    <xf numFmtId="0" fontId="11" fillId="0" borderId="0" xfId="0" applyFont="1" applyBorder="1" applyAlignment="1">
      <alignment wrapText="1"/>
    </xf>
    <xf numFmtId="0" fontId="11" fillId="0" borderId="0" xfId="0" applyFont="1" applyBorder="1"/>
    <xf numFmtId="0" fontId="18" fillId="0" borderId="17" xfId="0" applyFont="1" applyFill="1" applyBorder="1"/>
    <xf numFmtId="0" fontId="18" fillId="0" borderId="18" xfId="0" applyFont="1" applyFill="1" applyBorder="1" applyAlignment="1">
      <alignment wrapText="1"/>
    </xf>
    <xf numFmtId="0" fontId="18" fillId="0" borderId="19" xfId="0" applyFont="1" applyFill="1" applyBorder="1" applyAlignment="1">
      <alignment wrapText="1"/>
    </xf>
    <xf numFmtId="0" fontId="18" fillId="0" borderId="0" xfId="0" applyFont="1" applyFill="1" applyAlignment="1">
      <alignment wrapText="1"/>
    </xf>
    <xf numFmtId="165" fontId="18" fillId="0" borderId="0" xfId="0" applyNumberFormat="1" applyFont="1" applyFill="1" applyAlignment="1">
      <alignment wrapText="1"/>
    </xf>
    <xf numFmtId="0" fontId="0" fillId="0" borderId="0" xfId="0" applyFill="1" applyAlignment="1">
      <alignment wrapText="1"/>
    </xf>
    <xf numFmtId="0" fontId="18" fillId="0" borderId="20" xfId="0" applyFont="1" applyFill="1" applyBorder="1" applyAlignment="1">
      <alignment horizontal="right"/>
    </xf>
    <xf numFmtId="0" fontId="18" fillId="0" borderId="0" xfId="0" applyFont="1" applyFill="1" applyBorder="1" applyAlignment="1">
      <alignment wrapText="1"/>
    </xf>
    <xf numFmtId="0" fontId="18" fillId="0" borderId="0" xfId="0" applyFont="1" applyFill="1" applyBorder="1" applyAlignment="1">
      <alignment horizontal="right" wrapText="1"/>
    </xf>
    <xf numFmtId="0" fontId="18" fillId="0" borderId="21" xfId="0" applyFont="1" applyFill="1" applyBorder="1" applyAlignment="1">
      <alignment horizontal="right" wrapText="1"/>
    </xf>
    <xf numFmtId="0" fontId="18" fillId="0" borderId="0" xfId="0" applyFont="1" applyFill="1" applyAlignment="1">
      <alignment horizontal="right" wrapText="1"/>
    </xf>
    <xf numFmtId="165" fontId="18" fillId="0" borderId="0" xfId="0" applyNumberFormat="1" applyFont="1" applyFill="1" applyAlignment="1">
      <alignment horizontal="right" wrapText="1"/>
    </xf>
    <xf numFmtId="0" fontId="11" fillId="0" borderId="20" xfId="0" applyFont="1" applyFill="1" applyBorder="1" applyAlignment="1">
      <alignment horizontal="right"/>
    </xf>
    <xf numFmtId="0" fontId="11" fillId="0" borderId="0" xfId="0" applyFont="1" applyFill="1" applyBorder="1" applyAlignment="1">
      <alignment wrapText="1"/>
    </xf>
    <xf numFmtId="0" fontId="0" fillId="0" borderId="0" xfId="0" applyFill="1" applyBorder="1" applyAlignment="1">
      <alignment wrapText="1"/>
    </xf>
    <xf numFmtId="0" fontId="14" fillId="0" borderId="21" xfId="0" applyFont="1" applyFill="1" applyBorder="1" applyAlignment="1">
      <alignment wrapText="1"/>
    </xf>
    <xf numFmtId="0" fontId="16" fillId="0" borderId="0" xfId="0" applyFont="1" applyFill="1" applyAlignment="1">
      <alignment vertical="center" wrapText="1" readingOrder="2"/>
    </xf>
    <xf numFmtId="0" fontId="19" fillId="0" borderId="20" xfId="0" applyFont="1" applyFill="1" applyBorder="1" applyAlignment="1">
      <alignment horizontal="right"/>
    </xf>
    <xf numFmtId="0" fontId="12" fillId="0" borderId="0" xfId="0" applyFont="1" applyFill="1" applyBorder="1" applyAlignment="1">
      <alignment wrapText="1"/>
    </xf>
    <xf numFmtId="0" fontId="13" fillId="0" borderId="0" xfId="0" applyFont="1" applyFill="1" applyBorder="1" applyAlignment="1">
      <alignment wrapText="1"/>
    </xf>
    <xf numFmtId="0" fontId="8" fillId="0" borderId="22" xfId="0" applyFont="1" applyFill="1" applyBorder="1" applyAlignment="1">
      <alignment horizontal="right"/>
    </xf>
    <xf numFmtId="0" fontId="15" fillId="0" borderId="23" xfId="0" applyFont="1" applyFill="1" applyBorder="1" applyAlignment="1">
      <alignment horizontal="right" vertical="center" wrapText="1" readingOrder="2"/>
    </xf>
    <xf numFmtId="0" fontId="14" fillId="0" borderId="23" xfId="0" applyFont="1" applyFill="1" applyBorder="1" applyAlignment="1">
      <alignment wrapText="1"/>
    </xf>
    <xf numFmtId="0" fontId="14" fillId="0" borderId="24" xfId="0" applyFont="1" applyFill="1" applyBorder="1" applyAlignment="1">
      <alignment wrapText="1"/>
    </xf>
    <xf numFmtId="0" fontId="16" fillId="0" borderId="0" xfId="0" applyFont="1" applyFill="1" applyAlignment="1">
      <alignment horizontal="right" vertical="center" wrapText="1"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A6C37-BF8F-4552-A5F5-DC3167DF9D55}">
  <dimension ref="A1:S19"/>
  <sheetViews>
    <sheetView rightToLeft="1" tabSelected="1" zoomScale="70" zoomScaleNormal="70" workbookViewId="0">
      <selection activeCell="C24" sqref="C24"/>
    </sheetView>
  </sheetViews>
  <sheetFormatPr defaultColWidth="9" defaultRowHeight="13.8" x14ac:dyDescent="0.25"/>
  <cols>
    <col min="1" max="1" width="3.3984375" style="14" bestFit="1" customWidth="1"/>
    <col min="2" max="2" width="40.19921875" style="14" bestFit="1" customWidth="1"/>
    <col min="3" max="3" width="14.8984375" style="14" customWidth="1"/>
    <col min="4" max="4" width="13.09765625" style="14" customWidth="1"/>
    <col min="5" max="5" width="10.09765625" style="14" bestFit="1" customWidth="1"/>
    <col min="6" max="6" width="9" style="14"/>
    <col min="7" max="7" width="13.09765625" style="14" customWidth="1"/>
    <col min="8" max="9" width="9" style="14"/>
    <col min="10" max="10" width="12.5" style="14" customWidth="1"/>
    <col min="11" max="11" width="15.59765625" style="14" bestFit="1" customWidth="1"/>
    <col min="12" max="12" width="9" style="14" bestFit="1" customWidth="1"/>
    <col min="13" max="14" width="11.8984375" style="14" bestFit="1" customWidth="1"/>
    <col min="15" max="17" width="9" style="14"/>
    <col min="18" max="18" width="14.19921875" style="14" customWidth="1"/>
    <col min="19" max="19" width="9.59765625" style="14" customWidth="1"/>
    <col min="20" max="16384" width="9" style="14"/>
  </cols>
  <sheetData>
    <row r="1" spans="1:19" ht="21.6" thickBot="1" x14ac:dyDescent="0.3">
      <c r="A1" s="39" t="s">
        <v>24</v>
      </c>
      <c r="B1" s="15"/>
      <c r="C1" s="15"/>
      <c r="D1" s="15"/>
      <c r="E1" s="15"/>
      <c r="F1" s="15"/>
      <c r="G1" s="15"/>
      <c r="H1" s="41"/>
      <c r="I1" s="41"/>
      <c r="J1" s="41"/>
      <c r="K1" s="41"/>
      <c r="L1" s="41"/>
      <c r="M1" s="41"/>
      <c r="N1" s="41"/>
      <c r="O1" s="41"/>
      <c r="P1" s="41"/>
      <c r="Q1" s="41"/>
      <c r="R1" s="41"/>
    </row>
    <row r="2" spans="1:19" ht="14.25" customHeight="1" x14ac:dyDescent="0.25">
      <c r="A2" s="43" t="s">
        <v>23</v>
      </c>
      <c r="B2" s="44"/>
      <c r="C2" s="2"/>
      <c r="D2" s="2"/>
      <c r="E2" s="2"/>
      <c r="F2" s="2"/>
      <c r="G2" s="40"/>
      <c r="H2" s="42"/>
      <c r="I2" s="42"/>
      <c r="J2" s="42"/>
      <c r="K2" s="42"/>
      <c r="L2" s="42"/>
      <c r="M2" s="42"/>
      <c r="N2" s="42"/>
      <c r="O2" s="42"/>
      <c r="P2" s="42"/>
      <c r="Q2" s="42"/>
      <c r="R2" s="42"/>
    </row>
    <row r="3" spans="1:19" ht="78" x14ac:dyDescent="0.25">
      <c r="A3" s="45"/>
      <c r="B3" s="46" t="s">
        <v>0</v>
      </c>
      <c r="C3" s="46" t="s">
        <v>1</v>
      </c>
      <c r="D3" s="47" t="s">
        <v>2</v>
      </c>
      <c r="E3" s="47" t="s">
        <v>3</v>
      </c>
      <c r="F3" s="47" t="s">
        <v>4</v>
      </c>
      <c r="G3" s="47" t="s">
        <v>5</v>
      </c>
      <c r="H3" s="47" t="s">
        <v>6</v>
      </c>
      <c r="I3" s="47" t="s">
        <v>7</v>
      </c>
      <c r="J3" s="47" t="s">
        <v>8</v>
      </c>
      <c r="K3" s="47" t="s">
        <v>9</v>
      </c>
      <c r="L3" s="48" t="s">
        <v>10</v>
      </c>
      <c r="M3" s="49" t="s">
        <v>11</v>
      </c>
      <c r="N3" s="50" t="s">
        <v>12</v>
      </c>
      <c r="O3" s="47" t="s">
        <v>13</v>
      </c>
      <c r="P3" s="47" t="s">
        <v>14</v>
      </c>
      <c r="Q3" s="47" t="s">
        <v>15</v>
      </c>
      <c r="R3" s="51" t="s">
        <v>16</v>
      </c>
      <c r="S3" s="47" t="s">
        <v>17</v>
      </c>
    </row>
    <row r="4" spans="1:19" ht="15.6" x14ac:dyDescent="0.25">
      <c r="A4" s="61" t="s">
        <v>25</v>
      </c>
      <c r="B4" s="58"/>
      <c r="C4" s="58"/>
      <c r="D4" s="58"/>
      <c r="E4" s="58"/>
      <c r="F4" s="58"/>
      <c r="G4" s="58"/>
      <c r="H4" s="58"/>
      <c r="I4" s="58"/>
      <c r="J4" s="58"/>
      <c r="K4" s="58"/>
      <c r="L4" s="58"/>
      <c r="M4" s="58"/>
      <c r="N4" s="58"/>
      <c r="O4" s="58"/>
      <c r="P4" s="58"/>
      <c r="Q4" s="58"/>
      <c r="R4" s="65"/>
      <c r="S4" s="59"/>
    </row>
    <row r="5" spans="1:19" ht="79.2" x14ac:dyDescent="0.25">
      <c r="A5" s="27">
        <v>1</v>
      </c>
      <c r="B5" s="60" t="s">
        <v>26</v>
      </c>
      <c r="C5" s="8" t="s">
        <v>27</v>
      </c>
      <c r="D5" s="9"/>
      <c r="E5" s="10" t="s">
        <v>28</v>
      </c>
      <c r="F5" s="10" t="s">
        <v>29</v>
      </c>
      <c r="G5" s="52" t="s">
        <v>30</v>
      </c>
      <c r="H5" s="52"/>
      <c r="I5" s="53">
        <v>88</v>
      </c>
      <c r="J5" s="54" t="s">
        <v>31</v>
      </c>
      <c r="K5" s="55">
        <v>340</v>
      </c>
      <c r="L5" s="56">
        <v>100</v>
      </c>
      <c r="M5" s="54">
        <f t="shared" ref="M5:M12" si="0">L5*K5</f>
        <v>34000</v>
      </c>
      <c r="N5" s="54">
        <f t="shared" ref="N5:N12" si="1">M5*1.18</f>
        <v>40120</v>
      </c>
      <c r="O5" s="4" t="s">
        <v>20</v>
      </c>
      <c r="P5" s="4" t="s">
        <v>21</v>
      </c>
      <c r="Q5" s="63"/>
      <c r="R5" s="67">
        <v>94400</v>
      </c>
      <c r="S5" s="6" t="s">
        <v>22</v>
      </c>
    </row>
    <row r="6" spans="1:19" ht="51" customHeight="1" x14ac:dyDescent="0.25">
      <c r="A6" s="24"/>
      <c r="B6" s="60"/>
      <c r="C6" s="8"/>
      <c r="D6" s="9"/>
      <c r="E6" s="10"/>
      <c r="F6" s="10"/>
      <c r="G6" s="34" t="s">
        <v>30</v>
      </c>
      <c r="H6" s="34"/>
      <c r="I6" s="35"/>
      <c r="J6" s="36" t="s">
        <v>18</v>
      </c>
      <c r="K6" s="37">
        <v>23000</v>
      </c>
      <c r="L6" s="38">
        <v>2</v>
      </c>
      <c r="M6" s="36">
        <f t="shared" si="0"/>
        <v>46000</v>
      </c>
      <c r="N6" s="36">
        <f t="shared" si="1"/>
        <v>54280</v>
      </c>
      <c r="O6" s="4"/>
      <c r="P6" s="4"/>
      <c r="Q6" s="63"/>
      <c r="R6" s="68"/>
      <c r="S6" s="6"/>
    </row>
    <row r="7" spans="1:19" ht="15.6" x14ac:dyDescent="0.25">
      <c r="A7" s="24"/>
      <c r="B7" s="60"/>
      <c r="C7" s="8"/>
      <c r="D7" s="9"/>
      <c r="E7" s="10"/>
      <c r="F7" s="10"/>
      <c r="G7" s="25" t="s">
        <v>32</v>
      </c>
      <c r="H7" s="1"/>
      <c r="I7" s="11">
        <v>78</v>
      </c>
      <c r="J7" s="12" t="s">
        <v>31</v>
      </c>
      <c r="K7" s="13">
        <v>400</v>
      </c>
      <c r="L7" s="26">
        <v>100</v>
      </c>
      <c r="M7" s="12">
        <f t="shared" si="0"/>
        <v>40000</v>
      </c>
      <c r="N7" s="12">
        <f t="shared" si="1"/>
        <v>47200</v>
      </c>
      <c r="O7" s="4"/>
      <c r="P7" s="4"/>
      <c r="Q7" s="63"/>
      <c r="R7" s="68"/>
      <c r="S7" s="6"/>
    </row>
    <row r="8" spans="1:19" ht="15.6" x14ac:dyDescent="0.25">
      <c r="A8" s="24"/>
      <c r="B8" s="60"/>
      <c r="C8" s="8"/>
      <c r="D8" s="9"/>
      <c r="E8" s="10"/>
      <c r="F8" s="10"/>
      <c r="G8" s="16" t="s">
        <v>32</v>
      </c>
      <c r="H8" s="17"/>
      <c r="I8" s="18"/>
      <c r="J8" s="19" t="s">
        <v>18</v>
      </c>
      <c r="K8" s="20">
        <v>26000</v>
      </c>
      <c r="L8" s="21">
        <v>2</v>
      </c>
      <c r="M8" s="3">
        <f t="shared" si="0"/>
        <v>52000</v>
      </c>
      <c r="N8" s="3">
        <f t="shared" si="1"/>
        <v>61360</v>
      </c>
      <c r="O8" s="4"/>
      <c r="P8" s="4"/>
      <c r="Q8" s="63"/>
      <c r="R8" s="68"/>
      <c r="S8" s="6"/>
    </row>
    <row r="9" spans="1:19" ht="15.6" x14ac:dyDescent="0.25">
      <c r="A9" s="24"/>
      <c r="B9" s="60"/>
      <c r="C9" s="8"/>
      <c r="D9" s="9"/>
      <c r="E9" s="10"/>
      <c r="F9" s="10"/>
      <c r="G9" s="29" t="s">
        <v>33</v>
      </c>
      <c r="H9" s="29"/>
      <c r="I9" s="30">
        <v>60.7</v>
      </c>
      <c r="J9" s="31" t="s">
        <v>31</v>
      </c>
      <c r="K9" s="32">
        <v>550</v>
      </c>
      <c r="L9" s="33">
        <v>100</v>
      </c>
      <c r="M9" s="12">
        <f t="shared" si="0"/>
        <v>55000</v>
      </c>
      <c r="N9" s="12">
        <f t="shared" si="1"/>
        <v>64900</v>
      </c>
      <c r="O9" s="4"/>
      <c r="P9" s="4"/>
      <c r="Q9" s="63"/>
      <c r="R9" s="68"/>
      <c r="S9" s="6"/>
    </row>
    <row r="10" spans="1:19" ht="15.6" x14ac:dyDescent="0.25">
      <c r="A10" s="24"/>
      <c r="B10" s="60"/>
      <c r="C10" s="8"/>
      <c r="D10" s="9"/>
      <c r="E10" s="10"/>
      <c r="F10" s="10"/>
      <c r="G10" s="17" t="s">
        <v>33</v>
      </c>
      <c r="H10" s="17"/>
      <c r="I10" s="18"/>
      <c r="J10" s="19" t="s">
        <v>18</v>
      </c>
      <c r="K10" s="20">
        <v>37000</v>
      </c>
      <c r="L10" s="21">
        <v>2</v>
      </c>
      <c r="M10" s="19">
        <f t="shared" si="0"/>
        <v>74000</v>
      </c>
      <c r="N10" s="19">
        <f t="shared" si="1"/>
        <v>87320</v>
      </c>
      <c r="O10" s="4"/>
      <c r="P10" s="4"/>
      <c r="Q10" s="63"/>
      <c r="R10" s="68"/>
      <c r="S10" s="6"/>
    </row>
    <row r="11" spans="1:19" ht="15.6" x14ac:dyDescent="0.25">
      <c r="A11" s="24"/>
      <c r="B11" s="60"/>
      <c r="C11" s="8"/>
      <c r="D11" s="9"/>
      <c r="E11" s="10"/>
      <c r="F11" s="10"/>
      <c r="G11" s="29" t="s">
        <v>34</v>
      </c>
      <c r="H11" s="29"/>
      <c r="I11" s="30">
        <v>60.7</v>
      </c>
      <c r="J11" s="31" t="s">
        <v>31</v>
      </c>
      <c r="K11" s="32">
        <v>500</v>
      </c>
      <c r="L11" s="33">
        <v>100</v>
      </c>
      <c r="M11" s="31">
        <f t="shared" si="0"/>
        <v>50000</v>
      </c>
      <c r="N11" s="31">
        <f t="shared" si="1"/>
        <v>59000</v>
      </c>
      <c r="O11" s="4"/>
      <c r="P11" s="4"/>
      <c r="Q11" s="63"/>
      <c r="R11" s="68"/>
      <c r="S11" s="6"/>
    </row>
    <row r="12" spans="1:19" ht="15.6" x14ac:dyDescent="0.25">
      <c r="A12" s="62"/>
      <c r="B12" s="60"/>
      <c r="C12" s="8"/>
      <c r="D12" s="9"/>
      <c r="E12" s="10"/>
      <c r="F12" s="10"/>
      <c r="G12" s="29" t="s">
        <v>34</v>
      </c>
      <c r="H12" s="29"/>
      <c r="I12" s="30" t="s">
        <v>35</v>
      </c>
      <c r="J12" s="31" t="s">
        <v>18</v>
      </c>
      <c r="K12" s="32">
        <v>60000</v>
      </c>
      <c r="L12" s="33">
        <v>2</v>
      </c>
      <c r="M12" s="31">
        <f t="shared" si="0"/>
        <v>120000</v>
      </c>
      <c r="N12" s="31">
        <f t="shared" si="1"/>
        <v>141600</v>
      </c>
      <c r="O12" s="5"/>
      <c r="P12" s="5"/>
      <c r="Q12" s="64"/>
      <c r="R12" s="57"/>
      <c r="S12" s="7"/>
    </row>
    <row r="13" spans="1:19" ht="16.2" thickBot="1" x14ac:dyDescent="0.35">
      <c r="A13" s="69" t="s">
        <v>36</v>
      </c>
      <c r="B13" s="28"/>
      <c r="C13" s="28"/>
      <c r="D13" s="28"/>
      <c r="E13" s="28"/>
      <c r="F13" s="28"/>
      <c r="G13" s="28"/>
      <c r="H13" s="28"/>
      <c r="I13" s="28"/>
      <c r="J13" s="28"/>
      <c r="K13" s="22"/>
      <c r="L13" s="22"/>
      <c r="M13" s="22"/>
      <c r="N13" s="22"/>
      <c r="O13" s="22"/>
      <c r="P13" s="22"/>
      <c r="Q13" s="66"/>
      <c r="R13" s="23"/>
    </row>
    <row r="14" spans="1:19" s="78" customFormat="1" ht="15" customHeight="1" x14ac:dyDescent="0.3">
      <c r="A14" s="73" t="s">
        <v>37</v>
      </c>
      <c r="B14" s="74"/>
      <c r="C14" s="74"/>
      <c r="D14" s="74"/>
      <c r="E14" s="74"/>
      <c r="F14" s="74"/>
      <c r="G14" s="74"/>
      <c r="H14" s="74"/>
      <c r="I14" s="74"/>
      <c r="J14" s="75"/>
      <c r="K14" s="76"/>
      <c r="L14" s="76"/>
      <c r="M14" s="76"/>
      <c r="N14" s="76"/>
      <c r="O14" s="76"/>
      <c r="P14" s="76"/>
      <c r="Q14" s="76"/>
      <c r="R14" s="77"/>
      <c r="S14" s="76"/>
    </row>
    <row r="15" spans="1:19" s="78" customFormat="1" ht="15.6" x14ac:dyDescent="0.3">
      <c r="A15" s="79" t="s">
        <v>38</v>
      </c>
      <c r="B15" s="80"/>
      <c r="C15" s="80"/>
      <c r="D15" s="80"/>
      <c r="E15" s="80"/>
      <c r="F15" s="80"/>
      <c r="G15" s="80"/>
      <c r="H15" s="81"/>
      <c r="I15" s="81"/>
      <c r="J15" s="82"/>
      <c r="K15" s="83"/>
      <c r="L15" s="83"/>
      <c r="M15" s="83"/>
      <c r="N15" s="83"/>
      <c r="O15" s="83"/>
      <c r="P15" s="83"/>
      <c r="Q15" s="84"/>
      <c r="R15" s="83"/>
    </row>
    <row r="16" spans="1:19" s="78" customFormat="1" ht="15" x14ac:dyDescent="0.25">
      <c r="A16" s="85" t="s">
        <v>39</v>
      </c>
      <c r="B16" s="86"/>
      <c r="C16" s="86"/>
      <c r="D16" s="86"/>
      <c r="E16" s="86"/>
      <c r="F16" s="87"/>
      <c r="G16" s="86"/>
      <c r="H16" s="86"/>
      <c r="I16" s="86"/>
      <c r="J16" s="88"/>
      <c r="L16" s="89"/>
    </row>
    <row r="17" spans="1:14" s="78" customFormat="1" ht="16.8" x14ac:dyDescent="0.3">
      <c r="A17" s="90" t="s">
        <v>40</v>
      </c>
      <c r="B17" s="91"/>
      <c r="C17" s="92"/>
      <c r="D17" s="92"/>
      <c r="E17" s="92"/>
      <c r="F17" s="86"/>
      <c r="G17" s="92"/>
      <c r="H17" s="92"/>
      <c r="I17" s="92"/>
      <c r="J17" s="88"/>
      <c r="L17" s="89"/>
    </row>
    <row r="18" spans="1:14" s="78" customFormat="1" ht="16.2" thickBot="1" x14ac:dyDescent="0.35">
      <c r="A18" s="93" t="s">
        <v>41</v>
      </c>
      <c r="B18" s="94"/>
      <c r="C18" s="95"/>
      <c r="D18" s="95"/>
      <c r="E18" s="95"/>
      <c r="F18" s="95"/>
      <c r="G18" s="95"/>
      <c r="H18" s="95"/>
      <c r="I18" s="95"/>
      <c r="J18" s="96"/>
      <c r="L18" s="97"/>
      <c r="N18" s="78" t="s">
        <v>35</v>
      </c>
    </row>
    <row r="19" spans="1:14" x14ac:dyDescent="0.25">
      <c r="A19" s="72" t="s">
        <v>19</v>
      </c>
      <c r="B19" s="71"/>
      <c r="C19" s="71"/>
      <c r="D19" s="71"/>
      <c r="E19" s="71"/>
      <c r="F19" s="71"/>
      <c r="G19" s="71"/>
      <c r="H19" s="71"/>
      <c r="I19" s="71"/>
      <c r="J19" s="7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2025-07-09T13:52:39Z</dcterms:created>
  <dcterms:modified xsi:type="dcterms:W3CDTF">2025-07-10T04:27:09Z</dcterms:modified>
</cp:coreProperties>
</file>