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0F36E3B2-3CFF-4A4B-8AEB-E5E5E8C848CB}" xr6:coauthVersionLast="47" xr6:coauthVersionMax="47" xr10:uidLastSave="{00000000-0000-0000-0000-000000000000}"/>
  <bookViews>
    <workbookView xWindow="-108" yWindow="-108" windowWidth="23256" windowHeight="12576" xr2:uid="{1552A5FA-DE35-4271-A297-24B836C7CA2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<sst xmlns="http://schemas.openxmlformats.org/spreadsheetml/2006/main" count="37" uniqueCount="35">
  <si>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</si>
  <si>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</si>
  <si>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</si>
  <si>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</si>
  <si>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</si>
  <si>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</si>
  <si>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</si>
  <si>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</si>
  <si>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</si>
  <si>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</si>
  <si>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</si>
  <si>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</si>
  <si>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</si>
  <si>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</si>
  <si>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</si>
  <si>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</si>
  <si>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</si>
  <si>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</si>
  <si>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אושרה ההצעה עם הציון המשוקלל הגבוה ביותר</t>
  </si>
  <si>
    <t>אושר פה אחד</t>
  </si>
  <si>
    <t xml:space="preserve">לחדש חוזה </t>
  </si>
  <si>
    <t>ניהול פרויקטים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</si>
  <si>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</si>
  <si>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משתתפים: מירב הלפמן - מנכ"לית העירייה, רו"ח איילת נהרי עובד , עו"ד ענת סמסונוב - לשכה משפטית,רחלי רם - רכזת הוועדה, מהנדסת העיר- עליזה זיידלר גרנות, מנהלים רלוונטים</t>
  </si>
  <si>
    <t xml:space="preserve">החלטה מס  2025-6.1 </t>
  </si>
  <si>
    <t>ניהול תכנון הקמת מבני ציבור תמ"ל 1088</t>
  </si>
  <si>
    <t xml:space="preserve">מירב הלפמן
מנכ"לית העירייה </t>
  </si>
  <si>
    <t>מינהלת</t>
  </si>
  <si>
    <t>מנכ"לית העירייה</t>
  </si>
  <si>
    <t>אלרד אלדר</t>
  </si>
  <si>
    <t>סכום חודשי</t>
  </si>
  <si>
    <t>נדיב ניהול פרוייקטים</t>
  </si>
  <si>
    <t>דבלמן פרצלינה ניהול פרויקטים</t>
  </si>
  <si>
    <t xml:space="preserve"> השירות נדרש לצורך ניהול, תיכנון ותכלול כל מבני הציבור בכ"ס בדגש על פיתוח השכונה החדשה(קריית הצעירים) לרבות מבנה חינוך.נעשתה פניה ל- 3 יועצים, מצורפות הצעות המחיר שלהם. מבקשים לאשר את ההצעה הזולה ביותר</t>
  </si>
  <si>
    <t>פרוטוקול ועדת התקשרויות  סבב מיילים  מס' 2025-6     תאריך:3/3/25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</si>
</sst>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8" fillId="0" borderId="0" xfId="0" applyFont="1" applyAlignment="1">
      <alignment readingOrder="2"/>
    </xf>
    <xf numFmtId="0" fontId="8" fillId="0" borderId="0" xfId="0" applyFont="1"/>
    <xf numFmtId="3" fontId="6" fillId="0" borderId="2" xfId="0" applyNumberFormat="1" applyFont="1" applyBorder="1" applyAlignment="1">
      <alignment vertical="center" wrapText="1" readingOrder="2"/>
    </xf>
    <xf numFmtId="3" fontId="6" fillId="0" borderId="3" xfId="0" applyNumberFormat="1" applyFont="1" applyBorder="1" applyAlignment="1">
      <alignment vertical="center" wrapText="1" readingOrder="2"/>
    </xf>
    <xf numFmtId="0" fontId="4" fillId="0" borderId="3" xfId="0" applyFont="1" applyBorder="1" applyAlignment="1">
      <alignment vertical="center" wrapText="1" readingOrder="2"/>
    </xf>
    <xf numFmtId="0" fontId="8" fillId="0" borderId="3" xfId="0" applyFont="1" applyBorder="1" applyAlignment="1">
      <alignment readingOrder="2"/>
    </xf>
    <xf numFmtId="0" fontId="9" fillId="0" borderId="3" xfId="0" applyFont="1" applyBorder="1" applyAlignment="1">
      <alignment vertical="center" wrapText="1" readingOrder="2"/>
    </xf>
    <xf numFmtId="0" fontId="6" fillId="0" borderId="3" xfId="0" applyFont="1" applyBorder="1" applyAlignment="1">
      <alignment vertical="center" wrapText="1" readingOrder="2"/>
    </xf>
    <xf numFmtId="0" fontId="6" fillId="0" borderId="3" xfId="1" applyNumberFormat="1" applyFont="1" applyFill="1" applyBorder="1" applyAlignment="1">
      <alignment vertical="center" wrapText="1" readingOrder="2"/>
    </xf>
    <xf numFmtId="2" fontId="5" fillId="0" borderId="3" xfId="0" applyNumberFormat="1" applyFont="1" applyBorder="1" applyAlignment="1">
      <alignment vertical="center" wrapText="1" readingOrder="2"/>
    </xf>
    <xf numFmtId="0" fontId="8" fillId="0" borderId="1" xfId="2" applyFont="1" applyFill="1" applyBorder="1" applyAlignment="1">
      <alignment vertical="center" wrapText="1" readingOrder="2"/>
    </xf>
    <xf numFmtId="165" fontId="7" fillId="0" borderId="1" xfId="2" applyNumberFormat="1" applyFont="1" applyFill="1" applyBorder="1" applyAlignment="1">
      <alignment vertical="center" wrapText="1" readingOrder="2"/>
    </xf>
    <xf numFmtId="3" fontId="7" fillId="0" borderId="1" xfId="2" applyNumberFormat="1" applyFont="1" applyFill="1" applyBorder="1" applyAlignment="1">
      <alignment vertical="center" wrapText="1" readingOrder="2"/>
    </xf>
    <xf numFmtId="3" fontId="6" fillId="0" borderId="1" xfId="0" applyNumberFormat="1" applyFont="1" applyBorder="1" applyAlignment="1">
      <alignment vertical="center" wrapText="1" readingOrder="2"/>
    </xf>
    <xf numFmtId="0" fontId="6" fillId="0" borderId="7" xfId="0" applyFont="1" applyBorder="1" applyAlignment="1">
      <alignment vertical="center" wrapText="1" readingOrder="2"/>
    </xf>
    <xf numFmtId="0" fontId="5" fillId="0" borderId="3" xfId="0" applyFont="1" applyBorder="1" applyAlignment="1">
      <alignment vertical="center" readingOrder="2"/>
    </xf>
    <xf numFmtId="0" fontId="12" fillId="0" borderId="2" xfId="0" applyFont="1" applyBorder="1" applyAlignment="1">
      <alignment vertical="center" wrapText="1" readingOrder="2"/>
    </xf>
    <xf numFmtId="165" fontId="7" fillId="0" borderId="2" xfId="2" applyNumberFormat="1" applyFont="1" applyFill="1" applyBorder="1" applyAlignment="1">
      <alignment vertical="center" wrapText="1" readingOrder="2"/>
    </xf>
    <xf numFmtId="3" fontId="7" fillId="0" borderId="2" xfId="2" applyNumberFormat="1" applyFont="1" applyFill="1" applyBorder="1" applyAlignment="1">
      <alignment vertical="center" wrapText="1" readingOrder="2"/>
    </xf>
    <xf numFmtId="0" fontId="4" fillId="0" borderId="6" xfId="0" applyFont="1" applyBorder="1" applyAlignment="1">
      <alignment vertical="center" readingOrder="2"/>
    </xf>
    <xf numFmtId="0" fontId="4" fillId="0" borderId="8" xfId="0" applyFont="1" applyBorder="1" applyAlignment="1">
      <alignment vertical="center" wrapText="1" readingOrder="2"/>
    </xf>
    <xf numFmtId="0" fontId="0" fillId="0" borderId="4" xfId="0" applyBorder="1"/>
    <xf numFmtId="0" fontId="12" fillId="0" borderId="5" xfId="0" applyFont="1" applyBorder="1" applyAlignment="1">
      <alignment horizontal="center" vertical="center" wrapText="1" readingOrder="2"/>
    </xf>
    <xf numFmtId="165" fontId="7" fillId="0" borderId="5" xfId="2" applyNumberFormat="1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49" fontId="5" fillId="0" borderId="6" xfId="0" applyNumberFormat="1" applyFont="1" applyBorder="1" applyAlignment="1">
      <alignment vertical="center" readingOrder="2"/>
    </xf>
    <xf numFmtId="49" fontId="5" fillId="0" borderId="8" xfId="0" applyNumberFormat="1" applyFont="1" applyBorder="1" applyAlignment="1">
      <alignment vertical="center" readingOrder="2"/>
    </xf>
    <xf numFmtId="49" fontId="5" fillId="0" borderId="4" xfId="0" applyNumberFormat="1" applyFont="1" applyBorder="1" applyAlignment="1">
      <alignment vertical="center" readingOrder="2"/>
    </xf>
    <xf numFmtId="0" fontId="3" fillId="0" borderId="9" xfId="0" applyFont="1" applyBorder="1" applyAlignment="1">
      <alignment vertical="center" readingOrder="2"/>
    </xf>
    <xf numFmtId="0" fontId="3" fillId="0" borderId="10" xfId="0" applyFont="1" applyBorder="1" applyAlignment="1">
      <alignment vertical="center" readingOrder="2"/>
    </xf>
    <xf numFmtId="0" fontId="3" fillId="0" borderId="11" xfId="0" applyFont="1" applyBorder="1" applyAlignment="1">
      <alignment vertical="center" readingOrder="2"/>
    </xf>
    <xf numFmtId="0" fontId="0" fillId="0" borderId="12" xfId="0" applyBorder="1" applyAlignment="1">
      <alignment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164" fontId="5" fillId="0" borderId="3" xfId="0" applyNumberFormat="1" applyFont="1" applyBorder="1" applyAlignment="1">
      <alignment horizontal="center" vertical="center" wrapText="1" readingOrder="2"/>
    </xf>
    <xf numFmtId="164" fontId="5" fillId="0" borderId="3" xfId="0" applyNumberFormat="1" applyFont="1" applyBorder="1" applyAlignment="1">
      <alignment vertical="center" wrapText="1" readingOrder="2"/>
    </xf>
    <xf numFmtId="164" fontId="5" fillId="0" borderId="3" xfId="0" applyNumberFormat="1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vertical="center" wrapText="1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97AB-FCCF-4EFD-8DD4-00C1BB3F9E8B}">
  <dimension ref="A1:S9"/>
  <sheetViews>
    <sheetView rightToLeft="1" tabSelected="1" workbookViewId="0">
      <selection activeCell="C7" sqref="C7"/>
    </sheetView>
  </sheetViews>
  <sheetFormatPr defaultColWidth="8.69921875" defaultRowHeight="15" x14ac:dyDescent="0.25"/>
  <cols>
    <col min="1" max="1" width="4.19921875" customWidth="1"/>
    <col min="2" max="2" width="21.09765625" bestFit="1" customWidth="1"/>
    <col min="3" max="3" width="16.19921875" customWidth="1"/>
    <col min="4" max="4" width="13.59765625" customWidth="1"/>
    <col min="5" max="5" width="11.19921875" customWidth="1"/>
    <col min="7" max="7" width="15.09765625" customWidth="1"/>
    <col min="8" max="8" width="7.19921875" customWidth="1"/>
    <col min="9" max="9" width="8.8984375" bestFit="1" customWidth="1"/>
    <col min="10" max="10" width="10.19921875" bestFit="1" customWidth="1"/>
    <col min="11" max="11" width="13.8984375" customWidth="1"/>
    <col min="12" max="12" width="10.19921875" customWidth="1"/>
    <col min="13" max="13" width="14.19921875" style="4" customWidth="1"/>
    <col min="14" max="14" width="13.59765625" style="5" bestFit="1" customWidth="1"/>
    <col min="15" max="15" width="13.8984375" customWidth="1"/>
    <col min="16" max="16" width="22.5" style="6" customWidth="1"/>
    <col min="17" max="17" width="12.69921875" style="6" customWidth="1"/>
    <col min="18" max="19" width="15" style="6" customWidth="1"/>
  </cols>
  <sheetData>
    <row r="1" spans="1:19" ht="21" x14ac:dyDescent="0.25">
      <c r="A1" s="35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</row>
    <row r="2" spans="1:19" ht="14.25" customHeight="1" x14ac:dyDescent="0.25">
      <c r="A2" s="25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46"/>
    </row>
    <row r="3" spans="1:19" s="1" customFormat="1" ht="62.4" x14ac:dyDescent="0.25">
      <c r="A3" s="38"/>
      <c r="B3" s="39" t="s">
        <v>0</v>
      </c>
      <c r="C3" s="39" t="s">
        <v>1</v>
      </c>
      <c r="D3" s="40" t="s">
        <v>2</v>
      </c>
      <c r="E3" s="40" t="s">
        <v>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1" t="s">
        <v>10</v>
      </c>
      <c r="M3" s="42" t="s">
        <v>11</v>
      </c>
      <c r="N3" s="43" t="s">
        <v>12</v>
      </c>
      <c r="O3" s="40" t="s">
        <v>13</v>
      </c>
      <c r="P3" s="40" t="s">
        <v>14</v>
      </c>
      <c r="Q3" s="44" t="s">
        <v>15</v>
      </c>
      <c r="R3" s="45" t="s">
        <v>16</v>
      </c>
      <c r="S3" s="45" t="s">
        <v>17</v>
      </c>
    </row>
    <row r="4" spans="1:19" ht="15.6" x14ac:dyDescent="0.25">
      <c r="A4" s="32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</row>
    <row r="5" spans="1:19" ht="25.5" customHeight="1" x14ac:dyDescent="0.25">
      <c r="A5" s="21">
        <v>1</v>
      </c>
      <c r="B5" s="20" t="s">
        <v>25</v>
      </c>
      <c r="C5" s="13" t="s">
        <v>26</v>
      </c>
      <c r="D5" s="14" t="s">
        <v>27</v>
      </c>
      <c r="E5" s="9" t="s">
        <v>21</v>
      </c>
      <c r="F5" s="9" t="s">
        <v>28</v>
      </c>
      <c r="G5" s="28" t="s">
        <v>29</v>
      </c>
      <c r="H5" s="29"/>
      <c r="I5" s="30">
        <v>100</v>
      </c>
      <c r="J5" s="29" t="s">
        <v>30</v>
      </c>
      <c r="K5" s="29">
        <v>31500</v>
      </c>
      <c r="L5" s="31">
        <v>12</v>
      </c>
      <c r="M5" s="29">
        <f>L5*K5</f>
        <v>378000</v>
      </c>
      <c r="N5" s="29">
        <f>M5*1.18</f>
        <v>446040</v>
      </c>
      <c r="O5" s="10" t="s">
        <v>18</v>
      </c>
      <c r="P5" s="10" t="s">
        <v>19</v>
      </c>
      <c r="Q5" s="11"/>
      <c r="R5" s="15">
        <f>N5*(100-Q5)/100</f>
        <v>446040</v>
      </c>
      <c r="S5" s="12" t="s">
        <v>20</v>
      </c>
    </row>
    <row r="6" spans="1:19" ht="26.4" customHeight="1" x14ac:dyDescent="0.25">
      <c r="A6" s="21"/>
      <c r="B6" s="20"/>
      <c r="C6" s="13"/>
      <c r="D6" s="14"/>
      <c r="E6" s="9"/>
      <c r="F6" s="9"/>
      <c r="G6" s="16" t="s">
        <v>31</v>
      </c>
      <c r="H6" s="17"/>
      <c r="I6" s="18">
        <v>85</v>
      </c>
      <c r="J6" s="17" t="s">
        <v>30</v>
      </c>
      <c r="K6" s="17">
        <v>40000</v>
      </c>
      <c r="L6" s="19">
        <v>12</v>
      </c>
      <c r="M6" s="17">
        <f t="shared" ref="M6:M7" si="0">L6*K6</f>
        <v>480000</v>
      </c>
      <c r="N6" s="17">
        <f t="shared" ref="N6:N7" si="1">M6*1.18</f>
        <v>566400</v>
      </c>
      <c r="O6" s="10"/>
      <c r="P6" s="10"/>
      <c r="Q6" s="11"/>
      <c r="R6" s="15"/>
      <c r="S6" s="12"/>
    </row>
    <row r="7" spans="1:19" ht="35.25" customHeight="1" x14ac:dyDescent="0.25">
      <c r="A7" s="21"/>
      <c r="B7" s="20"/>
      <c r="C7" s="13"/>
      <c r="D7" s="14"/>
      <c r="E7" s="9"/>
      <c r="F7" s="9"/>
      <c r="G7" s="22" t="s">
        <v>32</v>
      </c>
      <c r="H7" s="23"/>
      <c r="I7" s="24">
        <v>87</v>
      </c>
      <c r="J7" s="23" t="s">
        <v>30</v>
      </c>
      <c r="K7" s="23">
        <v>39000</v>
      </c>
      <c r="L7" s="8">
        <v>12</v>
      </c>
      <c r="M7" s="23">
        <f t="shared" si="0"/>
        <v>468000</v>
      </c>
      <c r="N7" s="23">
        <f t="shared" si="1"/>
        <v>552240</v>
      </c>
      <c r="O7" s="10"/>
      <c r="P7" s="10"/>
      <c r="Q7" s="11"/>
      <c r="R7" s="15"/>
      <c r="S7" s="12"/>
    </row>
    <row r="8" spans="1:19" ht="45.75" customHeight="1" x14ac:dyDescent="0.25">
      <c r="A8" s="25" t="s">
        <v>33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</row>
    <row r="9" spans="1:19" ht="16.8" x14ac:dyDescent="0.3">
      <c r="A9" s="2" t="s">
        <v>22</v>
      </c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5"/>
      <c r="N9"/>
      <c r="O9" s="6"/>
      <c r="S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2025-04-23T06:47:41Z</dcterms:created>
  <dcterms:modified xsi:type="dcterms:W3CDTF">2025-05-11T18:21:56Z</dcterms:modified>
</cp:coreProperties>
</file>