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J70COE8W\"/>
    </mc:Choice>
  </mc:AlternateContent>
  <xr:revisionPtr revIDLastSave="0" documentId="8_{58682471-0C07-4D28-9017-AFE4AE008249}" xr6:coauthVersionLast="47" xr6:coauthVersionMax="47" xr10:uidLastSave="{00000000-0000-0000-0000-000000000000}"/>
  <bookViews>
    <workbookView xWindow="-108" yWindow="-108" windowWidth="23256" windowHeight="12576" xr2:uid="{543B7E8B-E7A9-40C1-970D-245262C62108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  <c r="Q8" i="1" s="1"/>
  <c r="M5" i="1"/>
  <c r="N5" i="1" s="1"/>
  <c r="Q5" i="1" s="1"/>
</calcChain>
</file>

<file path=xl/sharedStrings.xml><?xml version="1.0" encoding="utf-8"?>
<sst xmlns="http://schemas.openxmlformats.org/spreadsheetml/2006/main" count="42" uniqueCount="38">
  <si>
    <t>פרוטוקול  ועדת התקשרויות סבב מיילים  מס' 2025-1    תאריך:7/1/25</t>
  </si>
  <si>
    <t>משתתפים: יובל בודניצקי - מנכ"ל העירייה, רו"ח צחי בן אדרת-גזבר , עו"ד ענת סמסונוב - לשכה משפטית,רחלי רם - רכזת הוועדה, מהנדסת העיר- עליזה זיידלר גרנות, מנהלים רלוונטים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</si>
  <si>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</si>
  <si>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</si>
  <si>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</si>
  <si>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</si>
  <si>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</si>
  <si>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</si>
  <si>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</si>
  <si>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</si>
  <si>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</si>
  <si>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</si>
  <si>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</si>
  <si>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</si>
  <si>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</si>
  <si>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</si>
  <si>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</si>
  <si>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סה"כ שכ"ט מירבי מאושר להתקשרות  (כולל מע"מ)</t>
  </si>
  <si>
    <t>החלטה מס' 2025-1.1</t>
  </si>
  <si>
    <t>הגדלה -פיתוח מתחם תקומה</t>
  </si>
  <si>
    <t>שמעון גיטליץ</t>
  </si>
  <si>
    <t>יעוץ תקומה</t>
  </si>
  <si>
    <t>יעוץ חשמל</t>
  </si>
  <si>
    <t>הנדסה</t>
  </si>
  <si>
    <t>ג.ב מהנדסים</t>
  </si>
  <si>
    <t>כן</t>
  </si>
  <si>
    <t>סכום לפרויקט</t>
  </si>
  <si>
    <t>אושרה ההצעה להגדלה לפי סעיף 3.21 לנוהל התקשרויות</t>
  </si>
  <si>
    <t>אושר פה אחד בסבב מיילים</t>
  </si>
  <si>
    <t>הגדלת התקשרות לאור הצורך לתיאם עם חברות התקשורת לאור המורכבות של שטחים ציבוריים שהופכים פרטיים ופרטיים שהופכים ציבוריים.</t>
  </si>
  <si>
    <t>החלטה מס' 2025-1.2</t>
  </si>
  <si>
    <t>הגדלה - שירותי תכנון תאורה צומת מנחם בגין משה סנה</t>
  </si>
  <si>
    <t>נדיה בוגון</t>
  </si>
  <si>
    <t>מדידות</t>
  </si>
  <si>
    <t xml:space="preserve">יאיר צור </t>
  </si>
  <si>
    <t>סכום קבוע</t>
  </si>
  <si>
    <t>בקשה להגדלת חוזה מס' 3 עבור שירותי מדידה לצומת בגין- סנה בהמשך להגדלת השטח של פרויקט ותוספת חלקים נוספים כולל שטחי שצ''פ ותוספות נתיב- חוזה 2024900040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</si>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</sst>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3"/>
      <color theme="1"/>
      <name val="Arial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sz val="13"/>
      <name val="Arial"/>
      <family val="2"/>
      <scheme val="minor"/>
    </font>
    <font>
      <b/>
      <sz val="13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3">
    <xf numFmtId="0" fontId="0" fillId="0" borderId="0" xfId="0"/>
    <xf numFmtId="0" fontId="4" fillId="0" borderId="1" xfId="0" applyFont="1" applyBorder="1" applyAlignment="1">
      <alignment horizontal="center" vertical="center" wrapText="1" readingOrder="2"/>
    </xf>
    <xf numFmtId="164" fontId="4" fillId="0" borderId="1" xfId="0" applyNumberFormat="1" applyFont="1" applyBorder="1" applyAlignment="1">
      <alignment vertical="center" wrapText="1" readingOrder="2"/>
    </xf>
    <xf numFmtId="164" fontId="4" fillId="0" borderId="1" xfId="0" applyNumberFormat="1" applyFont="1" applyBorder="1" applyAlignment="1">
      <alignment horizontal="right" vertical="center" wrapText="1" readingOrder="2"/>
    </xf>
    <xf numFmtId="0" fontId="3" fillId="0" borderId="0" xfId="0" applyFont="1" applyAlignment="1">
      <alignment wrapText="1"/>
    </xf>
    <xf numFmtId="0" fontId="5" fillId="0" borderId="4" xfId="0" applyFont="1" applyBorder="1" applyAlignment="1">
      <alignment horizontal="center" vertical="center" wrapText="1" readingOrder="2"/>
    </xf>
    <xf numFmtId="165" fontId="6" fillId="5" borderId="1" xfId="2" applyNumberFormat="1" applyFont="1" applyFill="1" applyBorder="1" applyAlignment="1">
      <alignment horizontal="center" vertical="center" wrapText="1" readingOrder="2"/>
    </xf>
    <xf numFmtId="0" fontId="5" fillId="0" borderId="4" xfId="1" applyNumberFormat="1" applyFont="1" applyFill="1" applyBorder="1" applyAlignment="1">
      <alignment horizontal="center" vertical="center" wrapText="1" readingOrder="2"/>
    </xf>
    <xf numFmtId="3" fontId="5" fillId="0" borderId="4" xfId="0" applyNumberFormat="1" applyFont="1" applyBorder="1" applyAlignment="1">
      <alignment horizontal="center" vertical="center" wrapText="1" readingOrder="2"/>
    </xf>
    <xf numFmtId="0" fontId="5" fillId="5" borderId="1" xfId="0" applyFont="1" applyFill="1" applyBorder="1" applyAlignment="1">
      <alignment horizontal="center" vertical="center" wrapText="1" readingOrder="2"/>
    </xf>
    <xf numFmtId="0" fontId="4" fillId="0" borderId="4" xfId="0" applyFont="1" applyBorder="1" applyAlignment="1">
      <alignment horizontal="center" vertical="center" wrapText="1" readingOrder="2"/>
    </xf>
    <xf numFmtId="165" fontId="4" fillId="6" borderId="4" xfId="0" applyNumberFormat="1" applyFont="1" applyFill="1" applyBorder="1" applyAlignment="1">
      <alignment horizontal="center" vertical="center" wrapText="1" readingOrder="2"/>
    </xf>
    <xf numFmtId="0" fontId="4" fillId="0" borderId="1" xfId="0" applyFont="1" applyBorder="1" applyAlignment="1">
      <alignment vertical="center" readingOrder="2"/>
    </xf>
    <xf numFmtId="0" fontId="4" fillId="0" borderId="1" xfId="0" applyFont="1" applyBorder="1" applyAlignment="1">
      <alignment vertical="center" wrapText="1" readingOrder="2"/>
    </xf>
    <xf numFmtId="0" fontId="4" fillId="0" borderId="6" xfId="0" applyFont="1" applyBorder="1" applyAlignment="1">
      <alignment vertical="center" wrapText="1" readingOrder="2"/>
    </xf>
    <xf numFmtId="0" fontId="4" fillId="3" borderId="2" xfId="0" applyFont="1" applyFill="1" applyBorder="1" applyAlignment="1">
      <alignment vertical="center" readingOrder="2"/>
    </xf>
    <xf numFmtId="0" fontId="4" fillId="3" borderId="1" xfId="0" applyFont="1" applyFill="1" applyBorder="1" applyAlignment="1">
      <alignment vertical="center" wrapText="1" readingOrder="2"/>
    </xf>
    <xf numFmtId="0" fontId="4" fillId="3" borderId="3" xfId="0" applyFont="1" applyFill="1" applyBorder="1" applyAlignment="1">
      <alignment vertical="center" wrapText="1" readingOrder="2"/>
    </xf>
    <xf numFmtId="0" fontId="6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49" fontId="4" fillId="4" borderId="5" xfId="0" applyNumberFormat="1" applyFont="1" applyFill="1" applyBorder="1" applyAlignment="1">
      <alignment vertical="center" wrapText="1" readingOrder="2"/>
    </xf>
    <xf numFmtId="49" fontId="4" fillId="4" borderId="6" xfId="0" applyNumberFormat="1" applyFont="1" applyFill="1" applyBorder="1" applyAlignment="1">
      <alignment vertical="center" wrapText="1" readingOrder="2"/>
    </xf>
    <xf numFmtId="49" fontId="4" fillId="4" borderId="7" xfId="0" applyNumberFormat="1" applyFont="1" applyFill="1" applyBorder="1" applyAlignment="1">
      <alignment vertical="center" wrapText="1" readingOrder="2"/>
    </xf>
    <xf numFmtId="0" fontId="4" fillId="0" borderId="4" xfId="0" applyFont="1" applyBorder="1" applyAlignment="1">
      <alignment vertical="center" wrapText="1" readingOrder="2"/>
    </xf>
    <xf numFmtId="0" fontId="4" fillId="0" borderId="8" xfId="0" applyFont="1" applyBorder="1" applyAlignment="1">
      <alignment vertical="center" wrapText="1" readingOrder="2"/>
    </xf>
    <xf numFmtId="0" fontId="3" fillId="0" borderId="0" xfId="0" applyFont="1" applyAlignment="1">
      <alignment wrapText="1" readingOrder="2"/>
    </xf>
    <xf numFmtId="164" fontId="3" fillId="0" borderId="0" xfId="0" applyNumberFormat="1" applyFont="1" applyAlignment="1">
      <alignment wrapText="1" readingOrder="2"/>
    </xf>
    <xf numFmtId="0" fontId="6" fillId="0" borderId="0" xfId="0" applyFont="1" applyAlignment="1">
      <alignment wrapText="1" readingOrder="2"/>
    </xf>
    <xf numFmtId="0" fontId="7" fillId="0" borderId="0" xfId="0" applyFont="1"/>
    <xf numFmtId="0" fontId="4" fillId="0" borderId="5" xfId="0" applyFont="1" applyBorder="1" applyAlignment="1">
      <alignment vertical="center" readingOrder="2"/>
    </xf>
    <xf numFmtId="0" fontId="4" fillId="3" borderId="4" xfId="0" applyFont="1" applyFill="1" applyBorder="1" applyAlignment="1">
      <alignment vertical="center" readingOrder="2"/>
    </xf>
    <xf numFmtId="0" fontId="4" fillId="3" borderId="4" xfId="0" applyFont="1" applyFill="1" applyBorder="1" applyAlignment="1">
      <alignment vertical="center" wrapText="1" readingOrder="2"/>
    </xf>
    <xf numFmtId="0" fontId="3" fillId="0" borderId="9" xfId="0" applyFont="1" applyBorder="1" applyAlignment="1">
      <alignment wrapText="1" readingOrder="2"/>
    </xf>
    <xf numFmtId="0" fontId="4" fillId="0" borderId="10" xfId="0" applyFont="1" applyBorder="1" applyAlignment="1">
      <alignment horizontal="center" vertical="center" wrapText="1" readingOrder="2"/>
    </xf>
    <xf numFmtId="164" fontId="4" fillId="0" borderId="4" xfId="0" applyNumberFormat="1" applyFont="1" applyBorder="1" applyAlignment="1">
      <alignment horizontal="center" vertical="center" wrapText="1" readingOrder="2"/>
    </xf>
    <xf numFmtId="0" fontId="5" fillId="0" borderId="11" xfId="0" applyFont="1" applyBorder="1" applyAlignment="1">
      <alignment horizontal="center" vertical="center" wrapText="1" readingOrder="2"/>
    </xf>
    <xf numFmtId="0" fontId="5" fillId="5" borderId="11" xfId="0" applyFont="1" applyFill="1" applyBorder="1" applyAlignment="1">
      <alignment horizontal="center" vertical="center" wrapText="1" readingOrder="2"/>
    </xf>
    <xf numFmtId="165" fontId="6" fillId="5" borderId="8" xfId="2" applyNumberFormat="1" applyFont="1" applyFill="1" applyBorder="1" applyAlignment="1">
      <alignment horizontal="center" vertical="center" wrapText="1" readingOrder="2"/>
    </xf>
    <xf numFmtId="0" fontId="7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 readingOrder="2"/>
    </xf>
    <xf numFmtId="165" fontId="4" fillId="6" borderId="8" xfId="0" applyNumberFormat="1" applyFont="1" applyFill="1" applyBorder="1" applyAlignment="1">
      <alignment horizontal="center" vertical="center" wrapText="1" readingOrder="2"/>
    </xf>
    <xf numFmtId="0" fontId="4" fillId="3" borderId="5" xfId="0" applyFont="1" applyFill="1" applyBorder="1" applyAlignment="1">
      <alignment vertical="center" wrapText="1" readingOrder="2"/>
    </xf>
    <xf numFmtId="0" fontId="4" fillId="7" borderId="0" xfId="0" applyFont="1" applyFill="1" applyBorder="1" applyAlignment="1">
      <alignment vertical="center" wrapText="1" readingOrder="2"/>
    </xf>
  </cellXfs>
  <cellStyles count="3">
    <cellStyle name="Comma" xfId="1" builtinId="3"/>
    <cellStyle name="Normal" xfId="0" builtinId="0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9311D-CA75-4EE1-BB6B-E35845AAD36A}">
  <dimension ref="A1:S11"/>
  <sheetViews>
    <sheetView rightToLeft="1" tabSelected="1" zoomScale="60" zoomScaleNormal="60" workbookViewId="0">
      <selection activeCell="C17" sqref="C17"/>
    </sheetView>
  </sheetViews>
  <sheetFormatPr defaultColWidth="13.69921875" defaultRowHeight="16.8" x14ac:dyDescent="0.3"/>
  <cols>
    <col min="1" max="1" width="13.69921875" style="4"/>
    <col min="2" max="2" width="18.09765625" style="4" customWidth="1"/>
    <col min="3" max="12" width="13.69921875" style="4"/>
    <col min="13" max="13" width="13.69921875" style="25"/>
    <col min="14" max="14" width="13.69921875" style="26"/>
    <col min="15" max="15" width="13.69921875" style="4"/>
    <col min="16" max="17" width="13.69921875" style="27"/>
    <col min="18" max="16384" width="13.69921875" style="4"/>
  </cols>
  <sheetData>
    <row r="1" spans="1:19" ht="17.399999999999999" thickBot="1" x14ac:dyDescent="0.35">
      <c r="A1" s="15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42"/>
      <c r="N1" s="42"/>
      <c r="O1" s="42"/>
      <c r="P1" s="42"/>
      <c r="Q1" s="42"/>
    </row>
    <row r="2" spans="1:19" ht="16.5" customHeight="1" x14ac:dyDescent="0.3">
      <c r="A2" s="30" t="s">
        <v>1</v>
      </c>
      <c r="B2" s="31"/>
      <c r="C2" s="16"/>
      <c r="D2" s="16"/>
      <c r="E2" s="16"/>
      <c r="F2" s="16"/>
      <c r="G2" s="16"/>
      <c r="H2" s="16"/>
      <c r="I2" s="16"/>
      <c r="J2" s="16"/>
      <c r="K2" s="16"/>
      <c r="L2" s="41"/>
      <c r="M2" s="42"/>
      <c r="N2" s="42"/>
      <c r="O2" s="42"/>
      <c r="P2" s="42"/>
      <c r="Q2" s="42"/>
    </row>
    <row r="3" spans="1:19" ht="84" x14ac:dyDescent="0.3">
      <c r="A3" s="32"/>
      <c r="B3" s="33" t="s">
        <v>2</v>
      </c>
      <c r="C3" s="33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34" t="s">
        <v>12</v>
      </c>
      <c r="M3" s="2" t="s">
        <v>13</v>
      </c>
      <c r="N3" s="3" t="s">
        <v>14</v>
      </c>
      <c r="O3" s="1" t="s">
        <v>15</v>
      </c>
      <c r="P3" s="1" t="s">
        <v>16</v>
      </c>
      <c r="Q3" s="1" t="s">
        <v>17</v>
      </c>
    </row>
    <row r="4" spans="1:19" ht="33.6" x14ac:dyDescent="0.3">
      <c r="A4" s="20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2"/>
    </row>
    <row r="5" spans="1:19" ht="100.8" x14ac:dyDescent="0.3">
      <c r="A5" s="24">
        <v>1</v>
      </c>
      <c r="B5" s="35" t="s">
        <v>19</v>
      </c>
      <c r="C5" s="35" t="s">
        <v>20</v>
      </c>
      <c r="D5" s="35" t="s">
        <v>21</v>
      </c>
      <c r="E5" s="35" t="s">
        <v>22</v>
      </c>
      <c r="F5" s="35" t="s">
        <v>23</v>
      </c>
      <c r="G5" s="36" t="s">
        <v>24</v>
      </c>
      <c r="H5" s="36" t="s">
        <v>25</v>
      </c>
      <c r="I5" s="36">
        <v>100</v>
      </c>
      <c r="J5" s="36" t="s">
        <v>26</v>
      </c>
      <c r="K5" s="37">
        <v>9500</v>
      </c>
      <c r="L5" s="36">
        <v>1</v>
      </c>
      <c r="M5" s="37">
        <f>L5*K5</f>
        <v>9500</v>
      </c>
      <c r="N5" s="37">
        <f>M5*1.18</f>
        <v>11210</v>
      </c>
      <c r="O5" s="38" t="s">
        <v>27</v>
      </c>
      <c r="P5" s="39" t="s">
        <v>28</v>
      </c>
      <c r="Q5" s="40" t="e">
        <f>N5*(100-#REF!)/100</f>
        <v>#REF!</v>
      </c>
      <c r="R5" s="18"/>
      <c r="S5" s="19"/>
    </row>
    <row r="6" spans="1:19" ht="16.5" customHeight="1" x14ac:dyDescent="0.3">
      <c r="A6" s="13"/>
      <c r="B6" s="12" t="s">
        <v>29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9" ht="33.6" x14ac:dyDescent="0.3">
      <c r="A7" s="20" t="s">
        <v>30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9" ht="100.8" x14ac:dyDescent="0.3">
      <c r="A8" s="23">
        <v>2</v>
      </c>
      <c r="B8" s="5" t="s">
        <v>31</v>
      </c>
      <c r="C8" s="5" t="s">
        <v>32</v>
      </c>
      <c r="D8" s="7">
        <v>2410082955</v>
      </c>
      <c r="E8" s="8" t="s">
        <v>33</v>
      </c>
      <c r="F8" s="8" t="s">
        <v>23</v>
      </c>
      <c r="G8" s="6" t="s">
        <v>34</v>
      </c>
      <c r="H8" s="6" t="s">
        <v>25</v>
      </c>
      <c r="I8" s="9">
        <v>100</v>
      </c>
      <c r="J8" s="6" t="s">
        <v>35</v>
      </c>
      <c r="K8" s="6">
        <v>50000</v>
      </c>
      <c r="L8" s="6">
        <v>1</v>
      </c>
      <c r="M8" s="6">
        <f>L8*K8</f>
        <v>50000</v>
      </c>
      <c r="N8" s="6">
        <f>M8*1.18</f>
        <v>59000</v>
      </c>
      <c r="O8" s="10" t="s">
        <v>27</v>
      </c>
      <c r="P8" s="10" t="s">
        <v>28</v>
      </c>
      <c r="Q8" s="11" t="e">
        <f>N8*(100-#REF!)/100</f>
        <v>#REF!</v>
      </c>
    </row>
    <row r="9" spans="1:19" ht="16.5" customHeight="1" x14ac:dyDescent="0.3">
      <c r="A9" s="24"/>
      <c r="B9" s="29" t="s">
        <v>36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1" spans="1:19" x14ac:dyDescent="0.3">
      <c r="A11" s="28" t="s">
        <v>37</v>
      </c>
      <c r="L11" s="25"/>
      <c r="M11" s="26"/>
      <c r="N11" s="4"/>
      <c r="O11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Zohar</cp:lastModifiedBy>
  <dcterms:created xsi:type="dcterms:W3CDTF">2025-04-22T08:29:47Z</dcterms:created>
  <dcterms:modified xsi:type="dcterms:W3CDTF">2025-04-22T15:18:17Z</dcterms:modified>
</cp:coreProperties>
</file>