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7547708B-655D-440C-98A5-700495D9AB32}" xr6:coauthVersionLast="47" xr6:coauthVersionMax="47" xr10:uidLastSave="{00000000-0000-0000-0000-000000000000}"/>
  <bookViews>
    <workbookView xWindow="-120" yWindow="-120" windowWidth="29040" windowHeight="15840" xr2:uid="{0BDCFFB1-4313-41A4-BF6F-D3B43B9DD1A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M7" i="1"/>
  <c r="N7" i="1" s="1"/>
  <c r="M6" i="1"/>
  <c r="N6" i="1" s="1"/>
  <c r="M5" i="1"/>
  <c r="N5" i="1" s="1"/>
</calcChain>
</file>

<file path=xl/sharedStrings.xml><?xml version="1.0" encoding="utf-8"?>
<sst xmlns="http://schemas.openxmlformats.org/spreadsheetml/2006/main" count="31" uniqueCount="26">
  <si>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</si>
  <si>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</si>
  <si>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</si>
  <si>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</si>
  <si>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</si>
  <si>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</si>
  <si>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</si>
  <si>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</si>
  <si>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</si>
  <si>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</si>
  <si>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</si>
  <si>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</si>
  <si>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</si>
  <si>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יועץ/ת</t>
  </si>
  <si>
    <t>הנדסה</t>
  </si>
  <si>
    <t>סכום לפרויקט</t>
  </si>
  <si>
    <t>משתתפים: יובל בודניצקי - מנכ"ל העירייה  צחי בן אדרת  גזבר העירייה, עו"ד ענת סמסונוב - לשכה משפטית, רחלי רם - רכזת הוועדה,</t>
  </si>
  <si>
    <t xml:space="preserve">החלטה מס'-2024-20.1 </t>
  </si>
  <si>
    <t>תמ"ל 1088 - קונסטרוקטור לתכנון מיגון קו מוביל ארצי</t>
  </si>
  <si>
    <t>שמון גיטליץ מנהל אגף תשתיות</t>
  </si>
  <si>
    <t>תב"ר</t>
  </si>
  <si>
    <t>יעוץ קונסטרוקציה</t>
  </si>
  <si>
    <t xml:space="preserve">אמי מתום </t>
  </si>
  <si>
    <t>על מנת להתמודד עם דרישות מקורות (המוביל הארצי) למיגון קו קיים נדרש קונסטרוקטור עם התמחות בגשרים.נעשתה פניה לשישה מציעים רק ארבעה  נענו  אמי מתום  עם ההצעה המשוקללת הגבוהה ביותר.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</si>
  <si>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</si>
  <si>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 xml:space="preserve">פרוטוקול ועדת התקשרויות סבב מיילים 2024-20 23/7/24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</si>
</sst>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7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vertical="center" wrapText="1" readingOrder="2"/>
    </xf>
    <xf numFmtId="4" fontId="4" fillId="0" borderId="2" xfId="0" applyNumberFormat="1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vertical="center" readingOrder="2"/>
    </xf>
    <xf numFmtId="0" fontId="5" fillId="0" borderId="6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49" fontId="4" fillId="0" borderId="4" xfId="0" applyNumberFormat="1" applyFont="1" applyFill="1" applyBorder="1" applyAlignment="1">
      <alignment vertical="center" readingOrder="2"/>
    </xf>
    <xf numFmtId="0" fontId="5" fillId="0" borderId="1" xfId="0" applyFont="1" applyFill="1" applyBorder="1" applyAlignment="1">
      <alignment vertical="center" wrapText="1" readingOrder="2"/>
    </xf>
    <xf numFmtId="0" fontId="5" fillId="0" borderId="2" xfId="0" applyFont="1" applyFill="1" applyBorder="1" applyAlignment="1">
      <alignment vertical="center" wrapText="1" readingOrder="2"/>
    </xf>
    <xf numFmtId="0" fontId="5" fillId="0" borderId="3" xfId="0" applyFont="1" applyFill="1" applyBorder="1" applyAlignment="1">
      <alignment vertical="center" wrapText="1" readingOrder="2"/>
    </xf>
    <xf numFmtId="0" fontId="5" fillId="0" borderId="6" xfId="0" applyFont="1" applyFill="1" applyBorder="1" applyAlignment="1">
      <alignment vertical="center" wrapText="1" readingOrder="2"/>
    </xf>
    <xf numFmtId="0" fontId="2" fillId="0" borderId="7" xfId="0" applyFont="1" applyFill="1" applyBorder="1" applyAlignment="1">
      <alignment vertical="center" readingOrder="2"/>
    </xf>
    <xf numFmtId="0" fontId="2" fillId="0" borderId="4" xfId="0" applyFont="1" applyFill="1" applyBorder="1" applyAlignment="1">
      <alignment vertical="center" readingOrder="2"/>
    </xf>
    <xf numFmtId="0" fontId="6" fillId="0" borderId="0" xfId="0" applyFont="1" applyFill="1"/>
    <xf numFmtId="0" fontId="4" fillId="0" borderId="6" xfId="0" applyFont="1" applyFill="1" applyBorder="1" applyAlignment="1">
      <alignment vertical="center" wrapText="1" readingOrder="2"/>
    </xf>
    <xf numFmtId="0" fontId="3" fillId="0" borderId="10" xfId="0" applyFont="1" applyFill="1" applyBorder="1" applyAlignment="1">
      <alignment vertical="top" readingOrder="2"/>
    </xf>
    <xf numFmtId="0" fontId="4" fillId="0" borderId="2" xfId="0" applyFont="1" applyFill="1" applyBorder="1" applyAlignment="1">
      <alignment vertical="center" readingOrder="2"/>
    </xf>
    <xf numFmtId="164" fontId="5" fillId="0" borderId="6" xfId="1" applyNumberFormat="1" applyFont="1" applyFill="1" applyBorder="1" applyAlignment="1">
      <alignment horizontal="center" vertical="center" wrapText="1" readingOrder="2"/>
    </xf>
    <xf numFmtId="0" fontId="5" fillId="0" borderId="6" xfId="1" applyNumberFormat="1" applyFont="1" applyFill="1" applyBorder="1" applyAlignment="1">
      <alignment horizontal="center" vertical="center" wrapText="1" readingOrder="2"/>
    </xf>
    <xf numFmtId="4" fontId="5" fillId="0" borderId="6" xfId="1" applyNumberFormat="1" applyFont="1" applyFill="1" applyBorder="1" applyAlignment="1">
      <alignment horizontal="center" vertical="center" wrapText="1" readingOrder="2"/>
    </xf>
    <xf numFmtId="4" fontId="5" fillId="0" borderId="7" xfId="1" applyNumberFormat="1" applyFont="1" applyFill="1" applyBorder="1" applyAlignment="1">
      <alignment horizontal="center" vertical="center" wrapText="1" readingOrder="2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 readingOrder="2"/>
    </xf>
    <xf numFmtId="164" fontId="5" fillId="0" borderId="6" xfId="1" applyNumberFormat="1" applyFont="1" applyFill="1" applyBorder="1" applyAlignment="1">
      <alignment vertical="center" wrapText="1" readingOrder="2"/>
    </xf>
    <xf numFmtId="164" fontId="5" fillId="0" borderId="6" xfId="0" applyNumberFormat="1" applyFont="1" applyFill="1" applyBorder="1" applyAlignment="1">
      <alignment vertical="center" wrapText="1"/>
    </xf>
    <xf numFmtId="4" fontId="5" fillId="0" borderId="6" xfId="1" applyNumberFormat="1" applyFont="1" applyFill="1" applyBorder="1" applyAlignment="1">
      <alignment vertical="center" wrapText="1" readingOrder="2"/>
    </xf>
    <xf numFmtId="4" fontId="5" fillId="0" borderId="7" xfId="1" applyNumberFormat="1" applyFont="1" applyFill="1" applyBorder="1" applyAlignment="1">
      <alignment vertical="center" wrapText="1" readingOrder="2"/>
    </xf>
    <xf numFmtId="4" fontId="5" fillId="0" borderId="6" xfId="0" applyNumberFormat="1" applyFont="1" applyFill="1" applyBorder="1" applyAlignment="1">
      <alignment vertical="center" wrapText="1" readingOrder="2"/>
    </xf>
    <xf numFmtId="4" fontId="5" fillId="0" borderId="7" xfId="0" applyNumberFormat="1" applyFont="1" applyFill="1" applyBorder="1" applyAlignment="1">
      <alignment vertical="center" wrapText="1" readingOrder="2"/>
    </xf>
    <xf numFmtId="164" fontId="5" fillId="0" borderId="1" xfId="1" applyNumberFormat="1" applyFont="1" applyFill="1" applyBorder="1" applyAlignment="1">
      <alignment vertical="center" wrapText="1" readingOrder="2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 readingOrder="2"/>
    </xf>
    <xf numFmtId="4" fontId="5" fillId="0" borderId="1" xfId="1" applyNumberFormat="1" applyFont="1" applyFill="1" applyBorder="1" applyAlignment="1">
      <alignment vertical="center" wrapText="1" readingOrder="2"/>
    </xf>
    <xf numFmtId="4" fontId="5" fillId="0" borderId="9" xfId="1" applyNumberFormat="1" applyFont="1" applyFill="1" applyBorder="1" applyAlignment="1">
      <alignment vertical="center" wrapText="1" readingOrder="2"/>
    </xf>
    <xf numFmtId="0" fontId="0" fillId="0" borderId="4" xfId="0" applyFill="1" applyBorder="1"/>
    <xf numFmtId="0" fontId="5" fillId="0" borderId="8" xfId="0" applyFont="1" applyFill="1" applyBorder="1" applyAlignment="1">
      <alignment vertical="center" readingOrder="2"/>
    </xf>
    <xf numFmtId="0" fontId="5" fillId="0" borderId="4" xfId="0" applyFont="1" applyFill="1" applyBorder="1" applyAlignment="1">
      <alignment vertical="center" readingOrder="2"/>
    </xf>
    <xf numFmtId="0" fontId="3" fillId="0" borderId="11" xfId="0" applyFont="1" applyFill="1" applyBorder="1" applyAlignment="1">
      <alignment vertical="top" readingOrder="2"/>
    </xf>
    <xf numFmtId="0" fontId="3" fillId="0" borderId="0" xfId="0" applyFont="1" applyFill="1" applyBorder="1" applyAlignment="1">
      <alignment vertical="top" readingOrder="2"/>
    </xf>
    <xf numFmtId="49" fontId="4" fillId="0" borderId="12" xfId="0" applyNumberFormat="1" applyFont="1" applyFill="1" applyBorder="1" applyAlignment="1">
      <alignment vertical="center" readingOrder="2"/>
    </xf>
    <xf numFmtId="0" fontId="0" fillId="0" borderId="7" xfId="0" applyFill="1" applyBorder="1" applyAlignment="1">
      <alignment readingOrder="2"/>
    </xf>
    <xf numFmtId="0" fontId="4" fillId="0" borderId="5" xfId="0" applyFont="1" applyFill="1" applyBorder="1" applyAlignment="1">
      <alignment horizontal="center" vertical="center" wrapText="1" readingOrder="2"/>
    </xf>
    <xf numFmtId="0" fontId="4" fillId="0" borderId="11" xfId="0" applyFont="1" applyFill="1" applyBorder="1" applyAlignment="1">
      <alignment horizontal="center" vertical="center" wrapText="1" readingOrder="2"/>
    </xf>
    <xf numFmtId="49" fontId="4" fillId="0" borderId="13" xfId="0" applyNumberFormat="1" applyFont="1" applyFill="1" applyBorder="1" applyAlignment="1">
      <alignment vertical="center" readingOrder="2"/>
    </xf>
    <xf numFmtId="0" fontId="2" fillId="0" borderId="0" xfId="0" applyFont="1" applyFill="1" applyBorder="1" applyAlignment="1">
      <alignment vertical="center" readingOrder="2"/>
    </xf>
    <xf numFmtId="0" fontId="0" fillId="0" borderId="0" xfId="0" applyFill="1" applyBorder="1"/>
    <xf numFmtId="4" fontId="4" fillId="0" borderId="0" xfId="0" applyNumberFormat="1" applyFont="1" applyFill="1" applyBorder="1" applyAlignment="1">
      <alignment vertical="center" wrapText="1" readingOrder="2"/>
    </xf>
    <xf numFmtId="4" fontId="4" fillId="0" borderId="0" xfId="0" applyNumberFormat="1" applyFont="1" applyFill="1" applyBorder="1" applyAlignment="1">
      <alignment horizontal="right" vertical="center" wrapText="1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1A67-FFC6-4612-9523-3EBD3AF5CAE4}">
  <dimension ref="A1:N11"/>
  <sheetViews>
    <sheetView rightToLeft="1" tabSelected="1" workbookViewId="0">
      <selection activeCell="C16" sqref="C16"/>
    </sheetView>
  </sheetViews>
  <sheetFormatPr defaultRowHeight="14.25" x14ac:dyDescent="0.2"/>
  <cols>
    <col min="1" max="1" width="2.25" style="1" bestFit="1" customWidth="1"/>
    <col min="2" max="2" width="10.75" style="1" customWidth="1"/>
    <col min="3" max="3" width="9" style="1"/>
    <col min="4" max="4" width="12.5" style="1" customWidth="1"/>
    <col min="5" max="5" width="11.125" style="1" customWidth="1"/>
    <col min="6" max="6" width="9" style="1"/>
    <col min="7" max="7" width="16.875" style="1" bestFit="1" customWidth="1"/>
    <col min="8" max="9" width="9" style="1"/>
    <col min="10" max="10" width="11.25" style="1" bestFit="1" customWidth="1"/>
    <col min="11" max="11" width="13.375" style="1" bestFit="1" customWidth="1"/>
    <col min="12" max="12" width="9" style="1"/>
    <col min="13" max="14" width="11.125" style="1" bestFit="1" customWidth="1"/>
    <col min="15" max="16384" width="9" style="1"/>
  </cols>
  <sheetData>
    <row r="1" spans="1:14" ht="20.25" x14ac:dyDescent="0.2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46"/>
      <c r="K1" s="46"/>
      <c r="L1" s="46"/>
      <c r="M1" s="46"/>
      <c r="N1" s="47"/>
    </row>
    <row r="2" spans="1:14" ht="15" thickBot="1" x14ac:dyDescent="0.25">
      <c r="A2" s="39" t="s">
        <v>16</v>
      </c>
      <c r="B2" s="40"/>
      <c r="C2" s="17"/>
      <c r="D2" s="17"/>
      <c r="E2" s="17"/>
      <c r="F2" s="17"/>
      <c r="G2" s="17"/>
      <c r="H2" s="17"/>
      <c r="I2" s="17"/>
      <c r="J2" s="17"/>
      <c r="K2" s="17"/>
      <c r="L2" s="17"/>
      <c r="M2" s="40"/>
      <c r="N2" s="47"/>
    </row>
    <row r="3" spans="1:14" ht="15.75" customHeight="1" x14ac:dyDescent="0.2">
      <c r="A3" s="42"/>
      <c r="B3" s="43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4" t="s">
        <v>9</v>
      </c>
      <c r="L3" s="44" t="s">
        <v>10</v>
      </c>
      <c r="M3" s="48" t="s">
        <v>11</v>
      </c>
      <c r="N3" s="49" t="s">
        <v>12</v>
      </c>
    </row>
    <row r="4" spans="1:14" ht="15.75" x14ac:dyDescent="0.2">
      <c r="A4" s="41" t="s">
        <v>17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5"/>
    </row>
    <row r="5" spans="1:14" ht="75" x14ac:dyDescent="0.2">
      <c r="A5" s="5">
        <v>1</v>
      </c>
      <c r="B5" s="37" t="s">
        <v>18</v>
      </c>
      <c r="C5" s="9" t="s">
        <v>19</v>
      </c>
      <c r="D5" s="9" t="s">
        <v>20</v>
      </c>
      <c r="E5" s="9" t="s">
        <v>21</v>
      </c>
      <c r="F5" s="9" t="s">
        <v>14</v>
      </c>
      <c r="G5" s="16" t="s">
        <v>22</v>
      </c>
      <c r="H5" s="12"/>
      <c r="I5" s="6">
        <v>100</v>
      </c>
      <c r="J5" s="12" t="s">
        <v>15</v>
      </c>
      <c r="K5" s="26">
        <v>150000</v>
      </c>
      <c r="L5" s="6">
        <v>1</v>
      </c>
      <c r="M5" s="29">
        <f>L5*K5</f>
        <v>150000</v>
      </c>
      <c r="N5" s="30">
        <f>M5*1.17</f>
        <v>175500</v>
      </c>
    </row>
    <row r="6" spans="1:14" ht="15.75" customHeight="1" x14ac:dyDescent="0.2">
      <c r="A6" s="18"/>
      <c r="B6" s="11"/>
      <c r="C6" s="10"/>
      <c r="D6" s="10"/>
      <c r="E6" s="10"/>
      <c r="F6" s="10"/>
      <c r="G6" s="12" t="s">
        <v>13</v>
      </c>
      <c r="H6" s="25"/>
      <c r="I6" s="6">
        <v>83</v>
      </c>
      <c r="J6" s="25" t="s">
        <v>15</v>
      </c>
      <c r="K6" s="26">
        <v>198300</v>
      </c>
      <c r="L6" s="20">
        <v>1</v>
      </c>
      <c r="M6" s="27">
        <f>L6*K6</f>
        <v>198300</v>
      </c>
      <c r="N6" s="28">
        <f>M6*1.17</f>
        <v>232011</v>
      </c>
    </row>
    <row r="7" spans="1:14" ht="15.75" x14ac:dyDescent="0.2">
      <c r="A7" s="18"/>
      <c r="B7" s="11"/>
      <c r="C7" s="10"/>
      <c r="D7" s="10"/>
      <c r="E7" s="10"/>
      <c r="F7" s="10"/>
      <c r="G7" s="12" t="s">
        <v>13</v>
      </c>
      <c r="H7" s="19"/>
      <c r="I7" s="6">
        <v>88</v>
      </c>
      <c r="J7" s="19" t="s">
        <v>15</v>
      </c>
      <c r="K7" s="23">
        <v>181113</v>
      </c>
      <c r="L7" s="20">
        <v>1</v>
      </c>
      <c r="M7" s="21">
        <f t="shared" ref="M7:M8" si="0">L7*K7</f>
        <v>181113</v>
      </c>
      <c r="N7" s="22">
        <f t="shared" ref="N7:N8" si="1">M7*1.17</f>
        <v>211902.21</v>
      </c>
    </row>
    <row r="8" spans="1:14" ht="15" customHeight="1" x14ac:dyDescent="0.2">
      <c r="A8" s="18"/>
      <c r="B8" s="11"/>
      <c r="C8" s="10"/>
      <c r="D8" s="10"/>
      <c r="E8" s="10"/>
      <c r="F8" s="10"/>
      <c r="G8" s="9" t="s">
        <v>13</v>
      </c>
      <c r="H8" s="31"/>
      <c r="I8" s="7">
        <v>80</v>
      </c>
      <c r="J8" s="31" t="s">
        <v>15</v>
      </c>
      <c r="K8" s="32">
        <v>210242</v>
      </c>
      <c r="L8" s="33">
        <v>1</v>
      </c>
      <c r="M8" s="34">
        <f t="shared" si="0"/>
        <v>210242</v>
      </c>
      <c r="N8" s="35">
        <f t="shared" si="1"/>
        <v>245983.13999999998</v>
      </c>
    </row>
    <row r="9" spans="1:14" ht="15" customHeight="1" x14ac:dyDescent="0.2">
      <c r="A9" s="38" t="s">
        <v>23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36"/>
    </row>
    <row r="11" spans="1:14" ht="15" x14ac:dyDescent="0.25">
      <c r="A11" s="15" t="s">
        <v>24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2024-08-14T07:32:10Z</dcterms:created>
  <dcterms:modified xsi:type="dcterms:W3CDTF">2024-08-20T06:09:21Z</dcterms:modified>
</cp:coreProperties>
</file>