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7483B41D-561B-40F3-A72C-EE2230BEBF6B}" xr6:coauthVersionLast="47" xr6:coauthVersionMax="47" xr10:uidLastSave="{00000000-0000-0000-0000-000000000000}"/>
  <bookViews>
    <workbookView xWindow="-120" yWindow="-120" windowWidth="29040" windowHeight="15840" xr2:uid="{EF163C49-D965-40CF-8007-4031CFF182C8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N13" i="1" s="1"/>
  <c r="M12" i="1"/>
  <c r="N12" i="1" s="1"/>
  <c r="M11" i="1"/>
  <c r="N11" i="1" s="1"/>
  <c r="M10" i="1"/>
  <c r="N10" i="1" s="1"/>
  <c r="M7" i="1"/>
  <c r="N7" i="1" s="1"/>
  <c r="M6" i="1"/>
  <c r="N6" i="1" s="1"/>
  <c r="M5" i="1"/>
  <c r="N5" i="1" s="1"/>
</calcChain>
</file>

<file path=xl/sharedStrings.xml><?xml version="1.0" encoding="utf-8"?>
<sst xmlns="http://schemas.openxmlformats.org/spreadsheetml/2006/main" count="50" uniqueCount="34">
  <si>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</si>
  <si>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</si>
  <si>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</si>
  <si>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</si>
  <si>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</si>
  <si>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</si>
  <si>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</si>
  <si>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</si>
  <si>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</si>
  <si>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</si>
  <si>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</si>
  <si>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</si>
  <si>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</si>
  <si>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הנדסה</t>
  </si>
  <si>
    <t>כן</t>
  </si>
  <si>
    <t>סכום קבוע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</si>
  <si>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</si>
  <si>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יועץ/ת</t>
  </si>
  <si>
    <t>סכום חודשי</t>
  </si>
  <si>
    <t>מנכ"ל העירייה</t>
  </si>
  <si>
    <t>יעוץ נגישות</t>
  </si>
  <si>
    <t>לבטח הנדסה ובטיחות בע"מ</t>
  </si>
  <si>
    <t>משתתפים: יובל בודניצקי - מנכ"ל העירייה  צבי אפרת סגן גזבר העירייה, עו"ד ענת סמסונוב - לשכה משפטית, רחלי רם - רכזת הוועדה, מהנדסת העיר- עליזה זיידלר גרנות, מנהלים רלוונטים</t>
  </si>
  <si>
    <t xml:space="preserve">פרוטוקול ועדת התקשרויות סבב מיילים 2024-16 7/7/24 </t>
  </si>
  <si>
    <t xml:space="preserve">החלטה מס'-2024-16.1 </t>
  </si>
  <si>
    <t>הנגשה עבור לקויי ראייה ותנועה במוס"ח</t>
  </si>
  <si>
    <t>לירון גרומברג מנהלת מח' נגיישות</t>
  </si>
  <si>
    <t>2530252750</t>
  </si>
  <si>
    <t>עלא ברהום-ווסלה</t>
  </si>
  <si>
    <t>נדרש יועץ להנגשה פרטנית למוס"ח . נעשתה פנייה ל 11 יועצים 3 הגישו הצעה. 2 כתבו כי אינם פנויים/מעוניינים ואחר כתב שאינו עומד בדרישות.</t>
  </si>
  <si>
    <t xml:space="preserve">החלטה מס'- 2024-16-2 </t>
  </si>
  <si>
    <t xml:space="preserve">יועץ נגישות למח' רישוי עסקים </t>
  </si>
  <si>
    <t>רעיה סבירסקי מנהלת מח' ריושי עסקים</t>
  </si>
  <si>
    <t>נדרש יועץ נגישות למח' רישוי עסקים לבדיקת עסקים בעיר בהתאם לחוק רישוי עסקים. נעשתה פניה ל6 יועצים - 2 החזירו תשובה כי אינם מתעסקים בבדיקת נגישות לעסקים לצורך רישוי.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</si>
</sst>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₪&quot;\ #,##0.00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3">
    <xf numFmtId="0" fontId="0" fillId="0" borderId="0" xfId="0"/>
    <xf numFmtId="0" fontId="0" fillId="0" borderId="0" xfId="0" applyFill="1"/>
    <xf numFmtId="0" fontId="4" fillId="0" borderId="6" xfId="0" applyFont="1" applyFill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vertical="center" readingOrder="2"/>
    </xf>
    <xf numFmtId="0" fontId="4" fillId="0" borderId="3" xfId="0" applyFont="1" applyFill="1" applyBorder="1" applyAlignment="1">
      <alignment vertical="center" readingOrder="2"/>
    </xf>
    <xf numFmtId="0" fontId="3" fillId="0" borderId="2" xfId="0" applyFont="1" applyFill="1" applyBorder="1" applyAlignment="1">
      <alignment vertical="center" readingOrder="2"/>
    </xf>
    <xf numFmtId="0" fontId="3" fillId="0" borderId="3" xfId="0" applyFont="1" applyFill="1" applyBorder="1" applyAlignment="1">
      <alignment vertical="center" readingOrder="2"/>
    </xf>
    <xf numFmtId="0" fontId="4" fillId="0" borderId="3" xfId="0" applyFont="1" applyFill="1" applyBorder="1" applyAlignment="1">
      <alignment vertical="center" wrapText="1" readingOrder="2"/>
    </xf>
    <xf numFmtId="49" fontId="4" fillId="0" borderId="3" xfId="0" applyNumberFormat="1" applyFont="1" applyFill="1" applyBorder="1" applyAlignment="1">
      <alignment vertical="center" readingOrder="2"/>
    </xf>
    <xf numFmtId="0" fontId="5" fillId="0" borderId="5" xfId="0" applyFont="1" applyFill="1" applyBorder="1" applyAlignment="1">
      <alignment vertical="center" wrapText="1" readingOrder="2"/>
    </xf>
    <xf numFmtId="0" fontId="5" fillId="0" borderId="6" xfId="0" applyFont="1" applyFill="1" applyBorder="1" applyAlignment="1">
      <alignment vertical="center" wrapText="1" readingOrder="2"/>
    </xf>
    <xf numFmtId="0" fontId="5" fillId="0" borderId="7" xfId="0" applyFont="1" applyFill="1" applyBorder="1" applyAlignment="1">
      <alignment vertical="center" wrapText="1" readingOrder="2"/>
    </xf>
    <xf numFmtId="0" fontId="0" fillId="0" borderId="0" xfId="0" applyFill="1" applyAlignment="1"/>
    <xf numFmtId="0" fontId="3" fillId="0" borderId="4" xfId="0" applyFont="1" applyFill="1" applyBorder="1" applyAlignment="1">
      <alignment vertical="center" readingOrder="2"/>
    </xf>
    <xf numFmtId="49" fontId="4" fillId="0" borderId="9" xfId="0" applyNumberFormat="1" applyFont="1" applyFill="1" applyBorder="1" applyAlignment="1">
      <alignment vertical="center" readingOrder="2"/>
    </xf>
    <xf numFmtId="0" fontId="4" fillId="0" borderId="4" xfId="0" applyFont="1" applyFill="1" applyBorder="1" applyAlignment="1">
      <alignment vertical="center" wrapText="1" readingOrder="2"/>
    </xf>
    <xf numFmtId="0" fontId="4" fillId="0" borderId="11" xfId="0" applyFont="1" applyFill="1" applyBorder="1" applyAlignment="1">
      <alignment vertical="center" readingOrder="2"/>
    </xf>
    <xf numFmtId="0" fontId="4" fillId="0" borderId="12" xfId="0" applyFont="1" applyFill="1" applyBorder="1" applyAlignment="1">
      <alignment vertical="center" readingOrder="2"/>
    </xf>
    <xf numFmtId="0" fontId="5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vertical="center" wrapText="1" readingOrder="2"/>
    </xf>
    <xf numFmtId="0" fontId="8" fillId="0" borderId="0" xfId="0" applyFont="1" applyFill="1" applyAlignment="1"/>
    <xf numFmtId="164" fontId="5" fillId="0" borderId="1" xfId="2" applyNumberFormat="1" applyFont="1" applyFill="1" applyBorder="1" applyAlignment="1">
      <alignment vertical="center" wrapText="1" readingOrder="2"/>
    </xf>
    <xf numFmtId="3" fontId="5" fillId="0" borderId="1" xfId="0" applyNumberFormat="1" applyFont="1" applyFill="1" applyBorder="1" applyAlignment="1">
      <alignment vertical="center" wrapText="1" readingOrder="2"/>
    </xf>
    <xf numFmtId="164" fontId="5" fillId="0" borderId="1" xfId="0" applyNumberFormat="1" applyFont="1" applyFill="1" applyBorder="1" applyAlignment="1">
      <alignment vertical="center" wrapText="1" readingOrder="2"/>
    </xf>
    <xf numFmtId="0" fontId="5" fillId="0" borderId="1" xfId="2" applyNumberFormat="1" applyFont="1" applyFill="1" applyBorder="1" applyAlignment="1">
      <alignment vertical="center" wrapText="1" readingOrder="2"/>
    </xf>
    <xf numFmtId="4" fontId="5" fillId="0" borderId="1" xfId="2" applyNumberFormat="1" applyFont="1" applyFill="1" applyBorder="1" applyAlignment="1">
      <alignment vertical="center" wrapText="1" readingOrder="2"/>
    </xf>
    <xf numFmtId="4" fontId="5" fillId="0" borderId="1" xfId="0" applyNumberFormat="1" applyFont="1" applyFill="1" applyBorder="1" applyAlignment="1">
      <alignment vertical="center" wrapText="1" readingOrder="2"/>
    </xf>
    <xf numFmtId="49" fontId="4" fillId="0" borderId="8" xfId="0" applyNumberFormat="1" applyFont="1" applyFill="1" applyBorder="1" applyAlignment="1">
      <alignment vertical="center" readingOrder="2"/>
    </xf>
    <xf numFmtId="4" fontId="4" fillId="0" borderId="6" xfId="0" applyNumberFormat="1" applyFont="1" applyFill="1" applyBorder="1" applyAlignment="1">
      <alignment horizontal="center" vertical="center" wrapText="1" readingOrder="2"/>
    </xf>
    <xf numFmtId="4" fontId="4" fillId="0" borderId="6" xfId="0" applyNumberFormat="1" applyFont="1" applyFill="1" applyBorder="1" applyAlignment="1">
      <alignment vertical="center" wrapText="1" readingOrder="2"/>
    </xf>
    <xf numFmtId="4" fontId="4" fillId="0" borderId="6" xfId="0" applyNumberFormat="1" applyFont="1" applyFill="1" applyBorder="1" applyAlignment="1">
      <alignment horizontal="right" vertical="center" wrapText="1" readingOrder="2"/>
    </xf>
    <xf numFmtId="164" fontId="5" fillId="0" borderId="5" xfId="2" applyNumberFormat="1" applyFont="1" applyFill="1" applyBorder="1" applyAlignment="1">
      <alignment vertical="center" wrapText="1" readingOrder="2"/>
    </xf>
    <xf numFmtId="0" fontId="5" fillId="0" borderId="5" xfId="2" applyNumberFormat="1" applyFont="1" applyFill="1" applyBorder="1" applyAlignment="1">
      <alignment vertical="center" wrapText="1" readingOrder="2"/>
    </xf>
    <xf numFmtId="4" fontId="5" fillId="0" borderId="5" xfId="2" applyNumberFormat="1" applyFont="1" applyFill="1" applyBorder="1" applyAlignment="1">
      <alignment vertical="center" wrapText="1" readingOrder="2"/>
    </xf>
    <xf numFmtId="0" fontId="7" fillId="0" borderId="7" xfId="1" applyNumberFormat="1" applyFont="1" applyFill="1" applyBorder="1" applyAlignment="1">
      <alignment vertical="center" wrapText="1" readingOrder="2"/>
    </xf>
    <xf numFmtId="0" fontId="7" fillId="0" borderId="6" xfId="1" applyNumberFormat="1" applyFont="1" applyFill="1" applyBorder="1" applyAlignment="1">
      <alignment vertical="center" wrapText="1" readingOrder="2"/>
    </xf>
    <xf numFmtId="0" fontId="7" fillId="0" borderId="5" xfId="1" applyNumberFormat="1" applyFont="1" applyFill="1" applyBorder="1" applyAlignment="1">
      <alignment vertical="center" wrapText="1" readingOrder="2"/>
    </xf>
    <xf numFmtId="164" fontId="5" fillId="0" borderId="5" xfId="0" applyNumberFormat="1" applyFont="1" applyFill="1" applyBorder="1" applyAlignment="1">
      <alignment vertical="center" wrapText="1" readingOrder="2"/>
    </xf>
    <xf numFmtId="0" fontId="6" fillId="0" borderId="4" xfId="2" applyFont="1" applyFill="1" applyBorder="1" applyAlignment="1">
      <alignment vertical="center" wrapText="1" readingOrder="2"/>
    </xf>
    <xf numFmtId="0" fontId="0" fillId="0" borderId="0" xfId="0" applyFill="1" applyAlignment="1">
      <alignment vertical="center" readingOrder="2"/>
    </xf>
    <xf numFmtId="4" fontId="5" fillId="0" borderId="2" xfId="2" applyNumberFormat="1" applyFont="1" applyFill="1" applyBorder="1" applyAlignment="1">
      <alignment vertical="center" wrapText="1" readingOrder="2"/>
    </xf>
    <xf numFmtId="4" fontId="5" fillId="0" borderId="2" xfId="0" applyNumberFormat="1" applyFont="1" applyFill="1" applyBorder="1" applyAlignment="1">
      <alignment vertical="center" wrapText="1" readingOrder="2"/>
    </xf>
    <xf numFmtId="4" fontId="5" fillId="0" borderId="11" xfId="2" applyNumberFormat="1" applyFont="1" applyFill="1" applyBorder="1" applyAlignment="1">
      <alignment vertical="center" wrapText="1" readingOrder="2"/>
    </xf>
    <xf numFmtId="0" fontId="4" fillId="0" borderId="10" xfId="0" applyFont="1" applyFill="1" applyBorder="1" applyAlignment="1">
      <alignment vertical="center" readingOrder="2"/>
    </xf>
    <xf numFmtId="0" fontId="7" fillId="0" borderId="0" xfId="0" applyFont="1" applyFill="1" applyAlignment="1"/>
    <xf numFmtId="0" fontId="4" fillId="0" borderId="9" xfId="0" applyFont="1" applyFill="1" applyBorder="1" applyAlignment="1">
      <alignment vertical="center" wrapText="1" readingOrder="2"/>
    </xf>
    <xf numFmtId="49" fontId="4" fillId="0" borderId="12" xfId="0" applyNumberFormat="1" applyFont="1" applyFill="1" applyBorder="1" applyAlignment="1">
      <alignment vertical="center" readingOrder="2"/>
    </xf>
    <xf numFmtId="49" fontId="4" fillId="0" borderId="0" xfId="0" applyNumberFormat="1" applyFont="1" applyFill="1" applyBorder="1" applyAlignment="1">
      <alignment vertical="center" readingOrder="2"/>
    </xf>
    <xf numFmtId="0" fontId="0" fillId="0" borderId="2" xfId="0" applyFill="1" applyBorder="1" applyAlignment="1">
      <alignment readingOrder="2"/>
    </xf>
    <xf numFmtId="0" fontId="4" fillId="0" borderId="3" xfId="0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 applyAlignment="1">
      <alignment vertical="center" wrapText="1" readingOrder="2"/>
    </xf>
    <xf numFmtId="0" fontId="0" fillId="0" borderId="0" xfId="0" applyFill="1" applyBorder="1"/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D4BD-590B-451F-ADEA-91EDE073AEC5}">
  <dimension ref="A1:N29"/>
  <sheetViews>
    <sheetView rightToLeft="1" tabSelected="1" zoomScale="75" zoomScaleNormal="75" workbookViewId="0">
      <selection activeCell="F3" sqref="F3"/>
    </sheetView>
  </sheetViews>
  <sheetFormatPr defaultRowHeight="14.25" x14ac:dyDescent="0.2"/>
  <cols>
    <col min="1" max="1" width="2.25" style="1" bestFit="1" customWidth="1"/>
    <col min="2" max="2" width="9" style="1"/>
    <col min="3" max="3" width="11.625" style="1" customWidth="1"/>
    <col min="4" max="4" width="12.5" style="1" customWidth="1"/>
    <col min="5" max="6" width="9" style="1"/>
    <col min="7" max="7" width="16.875" style="1" bestFit="1" customWidth="1"/>
    <col min="8" max="9" width="9" style="1"/>
    <col min="10" max="10" width="11.25" style="1" bestFit="1" customWidth="1"/>
    <col min="11" max="11" width="11.125" style="1" bestFit="1" customWidth="1"/>
    <col min="12" max="12" width="9" style="1"/>
    <col min="13" max="14" width="11.125" style="1" bestFit="1" customWidth="1"/>
    <col min="15" max="16384" width="9" style="1"/>
  </cols>
  <sheetData>
    <row r="1" spans="1:14" ht="20.25" x14ac:dyDescent="0.2">
      <c r="A1" s="5" t="s">
        <v>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3"/>
    </row>
    <row r="2" spans="1:14" ht="14.25" customHeight="1" x14ac:dyDescent="0.2">
      <c r="A2" s="16" t="s">
        <v>22</v>
      </c>
      <c r="B2" s="45"/>
      <c r="C2" s="45"/>
      <c r="D2" s="7"/>
      <c r="E2" s="7"/>
      <c r="F2" s="7"/>
      <c r="G2" s="7"/>
      <c r="H2" s="7"/>
      <c r="I2" s="7"/>
      <c r="J2" s="7"/>
      <c r="K2" s="7"/>
      <c r="L2" s="7"/>
      <c r="M2" s="15"/>
    </row>
    <row r="3" spans="1:14" ht="94.5" x14ac:dyDescent="0.2">
      <c r="A3" s="48"/>
      <c r="B3" s="49" t="s">
        <v>0</v>
      </c>
      <c r="C3" s="50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8" t="s">
        <v>9</v>
      </c>
      <c r="L3" s="2" t="s">
        <v>10</v>
      </c>
      <c r="M3" s="29" t="s">
        <v>11</v>
      </c>
      <c r="N3" s="30" t="s">
        <v>12</v>
      </c>
    </row>
    <row r="4" spans="1:14" ht="15.75" x14ac:dyDescent="0.2">
      <c r="A4" s="17">
        <v>1</v>
      </c>
      <c r="B4" s="46" t="s">
        <v>24</v>
      </c>
      <c r="C4" s="47"/>
      <c r="D4" s="14"/>
      <c r="E4" s="8"/>
      <c r="F4" s="14"/>
      <c r="G4" s="8"/>
      <c r="H4" s="8"/>
      <c r="I4" s="8"/>
      <c r="J4" s="8"/>
      <c r="K4" s="8"/>
      <c r="L4" s="8"/>
      <c r="M4" s="8"/>
      <c r="N4" s="8"/>
    </row>
    <row r="5" spans="1:14" ht="75" x14ac:dyDescent="0.2">
      <c r="A5" s="17"/>
      <c r="B5" s="9" t="s">
        <v>25</v>
      </c>
      <c r="C5" s="9" t="s">
        <v>26</v>
      </c>
      <c r="D5" s="9" t="s">
        <v>27</v>
      </c>
      <c r="E5" s="9" t="s">
        <v>20</v>
      </c>
      <c r="F5" s="9" t="s">
        <v>19</v>
      </c>
      <c r="G5" s="15" t="s">
        <v>28</v>
      </c>
      <c r="H5" s="18" t="s">
        <v>14</v>
      </c>
      <c r="I5" s="18">
        <v>100</v>
      </c>
      <c r="J5" s="18" t="s">
        <v>15</v>
      </c>
      <c r="K5" s="23">
        <v>3100</v>
      </c>
      <c r="L5" s="18">
        <v>10</v>
      </c>
      <c r="M5" s="26">
        <f>L5*K5</f>
        <v>31000</v>
      </c>
      <c r="N5" s="41">
        <f>M5*1.17</f>
        <v>36270</v>
      </c>
    </row>
    <row r="6" spans="1:14" ht="15.75" x14ac:dyDescent="0.2">
      <c r="A6" s="17"/>
      <c r="B6" s="10"/>
      <c r="C6" s="10"/>
      <c r="D6" s="10"/>
      <c r="E6" s="10"/>
      <c r="F6" s="10"/>
      <c r="G6" s="38" t="s">
        <v>17</v>
      </c>
      <c r="H6" s="21" t="s">
        <v>14</v>
      </c>
      <c r="I6" s="18">
        <v>92</v>
      </c>
      <c r="J6" s="21" t="s">
        <v>15</v>
      </c>
      <c r="K6" s="23">
        <v>3200</v>
      </c>
      <c r="L6" s="24">
        <v>10</v>
      </c>
      <c r="M6" s="25">
        <f>L6*K6</f>
        <v>32000</v>
      </c>
      <c r="N6" s="40">
        <f>M6*1.17</f>
        <v>37440</v>
      </c>
    </row>
    <row r="7" spans="1:14" ht="15.75" x14ac:dyDescent="0.2">
      <c r="A7" s="17"/>
      <c r="B7" s="11"/>
      <c r="C7" s="11"/>
      <c r="D7" s="11"/>
      <c r="E7" s="11"/>
      <c r="F7" s="11"/>
      <c r="G7" s="38" t="s">
        <v>17</v>
      </c>
      <c r="H7" s="31" t="s">
        <v>14</v>
      </c>
      <c r="I7" s="9">
        <v>61</v>
      </c>
      <c r="J7" s="31" t="s">
        <v>15</v>
      </c>
      <c r="K7" s="37">
        <v>5000</v>
      </c>
      <c r="L7" s="32">
        <v>10</v>
      </c>
      <c r="M7" s="33">
        <f>L7*K7</f>
        <v>50000</v>
      </c>
      <c r="N7" s="42">
        <f>M7*1.17</f>
        <v>58500</v>
      </c>
    </row>
    <row r="8" spans="1:14" ht="15.75" customHeight="1" x14ac:dyDescent="0.2">
      <c r="A8" s="3" t="s">
        <v>29</v>
      </c>
      <c r="B8" s="7"/>
      <c r="C8" s="7"/>
      <c r="D8" s="7"/>
      <c r="E8" s="7"/>
      <c r="F8" s="7"/>
      <c r="G8" s="7"/>
      <c r="H8" s="7"/>
      <c r="I8" s="7"/>
      <c r="J8" s="7"/>
      <c r="K8" s="7"/>
      <c r="L8" s="51"/>
      <c r="M8" s="51"/>
      <c r="N8" s="52"/>
    </row>
    <row r="9" spans="1:14" ht="15.75" x14ac:dyDescent="0.2">
      <c r="A9" s="27" t="s">
        <v>30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4" ht="30" customHeight="1" x14ac:dyDescent="0.2">
      <c r="A10" s="43">
        <v>2</v>
      </c>
      <c r="B10" s="9" t="s">
        <v>31</v>
      </c>
      <c r="C10" s="9" t="s">
        <v>32</v>
      </c>
      <c r="D10" s="36">
        <v>1715000715</v>
      </c>
      <c r="E10" s="9" t="s">
        <v>20</v>
      </c>
      <c r="F10" s="9" t="s">
        <v>13</v>
      </c>
      <c r="G10" s="19" t="s">
        <v>21</v>
      </c>
      <c r="H10" s="18" t="s">
        <v>14</v>
      </c>
      <c r="I10" s="22">
        <v>100</v>
      </c>
      <c r="J10" s="18" t="s">
        <v>18</v>
      </c>
      <c r="K10" s="26">
        <v>7200</v>
      </c>
      <c r="L10" s="18">
        <v>12</v>
      </c>
      <c r="M10" s="26">
        <f>L10*K10</f>
        <v>86400</v>
      </c>
      <c r="N10" s="26">
        <f>M10*1.17</f>
        <v>101088</v>
      </c>
    </row>
    <row r="11" spans="1:14" ht="15" customHeight="1" x14ac:dyDescent="0.2">
      <c r="A11" s="43"/>
      <c r="B11" s="10"/>
      <c r="C11" s="10"/>
      <c r="D11" s="35"/>
      <c r="E11" s="10"/>
      <c r="F11" s="10"/>
      <c r="G11" s="18" t="s">
        <v>17</v>
      </c>
      <c r="H11" s="18" t="s">
        <v>14</v>
      </c>
      <c r="I11" s="22">
        <v>67</v>
      </c>
      <c r="J11" s="18" t="s">
        <v>18</v>
      </c>
      <c r="K11" s="26">
        <v>11700</v>
      </c>
      <c r="L11" s="18">
        <v>12</v>
      </c>
      <c r="M11" s="26">
        <f>L11*K11</f>
        <v>140400</v>
      </c>
      <c r="N11" s="26">
        <f>M11*1.17</f>
        <v>164268</v>
      </c>
    </row>
    <row r="12" spans="1:14" ht="15" customHeight="1" x14ac:dyDescent="0.2">
      <c r="A12" s="43"/>
      <c r="B12" s="10"/>
      <c r="C12" s="10"/>
      <c r="D12" s="35"/>
      <c r="E12" s="10"/>
      <c r="F12" s="10"/>
      <c r="G12" s="18" t="s">
        <v>17</v>
      </c>
      <c r="H12" s="18" t="s">
        <v>14</v>
      </c>
      <c r="I12" s="22">
        <v>52</v>
      </c>
      <c r="J12" s="18" t="s">
        <v>18</v>
      </c>
      <c r="K12" s="26">
        <v>15000</v>
      </c>
      <c r="L12" s="18">
        <v>12</v>
      </c>
      <c r="M12" s="26">
        <f>L12*K12</f>
        <v>180000</v>
      </c>
      <c r="N12" s="26">
        <f>M12*1.17</f>
        <v>210600</v>
      </c>
    </row>
    <row r="13" spans="1:14" ht="15" customHeight="1" x14ac:dyDescent="0.2">
      <c r="A13" s="43"/>
      <c r="B13" s="11"/>
      <c r="C13" s="11"/>
      <c r="D13" s="34"/>
      <c r="E13" s="11"/>
      <c r="F13" s="11"/>
      <c r="G13" s="18" t="s">
        <v>17</v>
      </c>
      <c r="H13" s="18" t="s">
        <v>14</v>
      </c>
      <c r="I13" s="22">
        <v>27</v>
      </c>
      <c r="J13" s="18" t="s">
        <v>18</v>
      </c>
      <c r="K13" s="26">
        <v>34000</v>
      </c>
      <c r="L13" s="18">
        <v>12</v>
      </c>
      <c r="M13" s="26">
        <f>L13*K13</f>
        <v>408000</v>
      </c>
      <c r="N13" s="26">
        <f>M13*1.17</f>
        <v>477360</v>
      </c>
    </row>
    <row r="14" spans="1:14" ht="15.75" customHeight="1" x14ac:dyDescent="0.2">
      <c r="A14" s="3" t="s">
        <v>33</v>
      </c>
      <c r="B14" s="4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4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4" ht="15.75" x14ac:dyDescent="0.25">
      <c r="A16" s="20" t="s">
        <v>16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4" ht="15" x14ac:dyDescent="0.2">
      <c r="A17" s="12"/>
      <c r="B17" s="12"/>
      <c r="C17" s="12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5" x14ac:dyDescent="0.2">
      <c r="A18" s="12"/>
      <c r="B18" s="12"/>
      <c r="C18" s="1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">
      <c r="A20" s="12"/>
      <c r="B20" s="12"/>
      <c r="C20" s="12"/>
      <c r="D20" s="12"/>
      <c r="E20" s="12"/>
      <c r="F20" s="12"/>
      <c r="G20" s="12"/>
      <c r="H20" s="39"/>
      <c r="I20" s="12"/>
      <c r="J20" s="12"/>
      <c r="K20" s="12"/>
      <c r="L20" s="12"/>
      <c r="M20" s="12"/>
      <c r="N20" s="12"/>
    </row>
    <row r="21" spans="1:14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2">
      <c r="A23" s="12"/>
      <c r="B23" s="12"/>
      <c r="C23" s="12"/>
      <c r="D23" s="12"/>
      <c r="E23" s="12"/>
      <c r="F23" s="12"/>
    </row>
    <row r="24" spans="1:14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">
      <c r="A26" s="12"/>
      <c r="B26" s="12"/>
      <c r="C26" s="12"/>
      <c r="D26" s="12"/>
      <c r="E26" s="12"/>
      <c r="F26" s="12"/>
    </row>
    <row r="27" spans="1:14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x14ac:dyDescent="0.2">
      <c r="A28" s="12"/>
      <c r="B28" s="12"/>
      <c r="C28" s="12"/>
      <c r="D28" s="12"/>
      <c r="E28" s="12"/>
      <c r="F28" s="12"/>
    </row>
    <row r="29" spans="1:14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2024-08-12T03:56:54Z</dcterms:created>
  <dcterms:modified xsi:type="dcterms:W3CDTF">2024-08-20T05:36:16Z</dcterms:modified>
</cp:coreProperties>
</file>