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liront\AppData\Local\Microsoft\Windows\INetCache\Content.Outlook\4N6RUVK6\"/>
    </mc:Choice>
  </mc:AlternateContent>
  <xr:revisionPtr revIDLastSave="0" documentId="8_{13174F8F-CF95-456E-9D69-2CDC1245FF48}" xr6:coauthVersionLast="47" xr6:coauthVersionMax="47" xr10:uidLastSave="{00000000-0000-0000-0000-000000000000}"/>
  <bookViews>
    <workbookView xWindow="-120" yWindow="-120" windowWidth="29040" windowHeight="15840" xr2:uid="{EF163C49-D965-40CF-8007-4031CFF182C8}"/>
  </bookViews>
  <sheets>
    <sheet name="גיליון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3" i="1" l="1"/>
  <c r="N13" i="1" s="1"/>
  <c r="M12" i="1"/>
  <c r="N12" i="1" s="1"/>
  <c r="M11" i="1"/>
  <c r="N11" i="1" s="1"/>
  <c r="M8" i="1"/>
  <c r="N8" i="1" s="1"/>
  <c r="M5" i="1"/>
  <c r="N5" i="1" s="1"/>
</calcChain>
</file>

<file path=xl/sharedStrings.xml><?xml version="1.0" encoding="utf-8"?>
<sst xmlns="http://schemas.openxmlformats.org/spreadsheetml/2006/main" count="50" uniqueCount="42">
  <si>
    <t>שם הפרויקט/העבודה</t>
  </si>
  <si>
    <t>המזמין</t>
  </si>
  <si>
    <t>סעיף תקציבי</t>
  </si>
  <si>
    <t>תחום התקשרות</t>
  </si>
  <si>
    <t xml:space="preserve">אגף המזמין </t>
  </si>
  <si>
    <t>שם המציע</t>
  </si>
  <si>
    <t>מאגר יועצים</t>
  </si>
  <si>
    <t>ציון סופי</t>
  </si>
  <si>
    <t>סוג יח' לחישוב שכ"ט</t>
  </si>
  <si>
    <t>מחיר ליח' שכ"ט</t>
  </si>
  <si>
    <t>כמות יח'</t>
  </si>
  <si>
    <t>סכום כולל לפני מע"מ (שדה מחושב- לא לגעת)</t>
  </si>
  <si>
    <t>סכום כולל בתוספת מע"מ (שדה מחושב- לא לגעת)</t>
  </si>
  <si>
    <t>כן</t>
  </si>
  <si>
    <t>רמ"י</t>
  </si>
  <si>
    <t>סכום לפרויקט</t>
  </si>
  <si>
    <t>הרינו מאשרים כי כל הנושאים מועלים מאושרים כפטורים ממכרז לפי תקנה 3(8) לתקנות העיריות (מכרזים) תשמ"ח-1987 וכי הועדה סבורה כי אין להם עדיפות למכרז פומבי</t>
  </si>
  <si>
    <t>יועץ/ת</t>
  </si>
  <si>
    <t>יעוץ חינוכי</t>
  </si>
  <si>
    <t>חינוך</t>
  </si>
  <si>
    <t>סכום חודשי</t>
  </si>
  <si>
    <t>כספים</t>
  </si>
  <si>
    <t>פרוטוקול  ועדת התקשרויות  מס' 2024-13   תאריך:27/6/24</t>
  </si>
  <si>
    <t>משתתפים: יובל בודניצקי - מנכ"ל העירייה, צבי אפרת-סגן גזברה העירייה , עו"ד ענת סמסונוב - לשכה משפטית, רחלי רם - רכזת הוועדה, מהנדסת העיר- עליזה זיידלר גרנות, מנהלים רלוונטים</t>
  </si>
  <si>
    <t>החלטה מס'-2024-13.1</t>
  </si>
  <si>
    <t>הגדלה- שרותי ייעוץ וליווי לראש העיר בתחום מדיניות חינוך וקהילה בכפ"ס</t>
  </si>
  <si>
    <t xml:space="preserve"> אסנת חכמון מנהלת אגף החינוך</t>
  </si>
  <si>
    <t>מיכל הירש נגרי, שי פירון</t>
  </si>
  <si>
    <t>המשך לעבודה שבוצעה בעבר ע"י יועץ מסויים והחלפתו בשלב זה לא תעמוד עם שמירת האינטרסים של העירייה.הגדלה מס' 8 -  הגדלה קודמת  מס' 7 ועדת התקשרויות -  2023-12.1</t>
  </si>
  <si>
    <t>החלטה מס'- 2024-13-2</t>
  </si>
  <si>
    <t>חוות דעת לעניין ביטוח נכסי העירייה</t>
  </si>
  <si>
    <t>עו"ד  דודו דוידוביץ
מנהל מח' ביטוחים</t>
  </si>
  <si>
    <t>יעוץ בטיחות</t>
  </si>
  <si>
    <t xml:space="preserve">ד"ר אמיר פרי </t>
  </si>
  <si>
    <t>נדרש יועץ לחוות דעת האם ניתן שלא לבטח חלק מנכסי העירייה וניתן לקבל החלטה זו . הצעת יחיד היועץ הינו מומחה בתחומו בעל דוקטורט מארה"ב והינו היועץ היחידי שיכול לתת לנו חוות דעת בנושא זה שמתקשר עם תחום מומחיותו</t>
  </si>
  <si>
    <t>החלטה מס'- 2024-13-3</t>
  </si>
  <si>
    <t>הכנת פרוגרמת צרכים למבני חינוך וציבור - כפר סבא</t>
  </si>
  <si>
    <t>סמדר אדרעי-אסטרטגיה
מיכל שרייבר-תכנון</t>
  </si>
  <si>
    <t xml:space="preserve">יועץ פרוגרמה </t>
  </si>
  <si>
    <t>תכנון אסטרטגי ושיתופיות</t>
  </si>
  <si>
    <t>פיטלסון, שילה, יעקובסון אדריכלים</t>
  </si>
  <si>
    <t>עיריית כפר סבא מעוניינת בשירותי ליווי והכנה של פרוגרמת צרכים מפורטת למבני חינוך וציבור בעיר לחמש שנים ולעשר שנים הבאות (עדכון תמונת מצאי קיים של מוסדות חינוך וציבור בעיר,
 חיזוי דמוגרפי של האוכלוסייה ומאפייניה, גיבוש פרוגרמה שטחים לצורכי חינוך וציבור, יצירת מסמך פרוגרמה מנחה, קרית הרעות: ליווי פרוגרמתי אל מול משרד החינוך, 
ותמ"ל 1088: בחינה משולבת של מוסדות חינוך וציבור בעירוב שימושים ציבוריים (מוסדות חובה ורשות) במגרשים למבני ציבור)נעשו בעבר מספר נסיונות לכתיבת מכרז/יציאה להתקשרות, שלא מומשו. 
לאור לוחות הזמנים הקשורים בעדכון תכנית המתאר והפקדתה מחדש בהתאלמה לתמ"א 70, ישנו צורך מיידי בהיערכות העירונית של ניהול הפרוגרמה לצורכי חינוך וציבור
נעשתה פנייה יועצים  הרשומים במאגר היועצים להגשת הצעות. התקבלו 3 הצעות לפיטלסון שילה עם הצעה המשוקללת הגבוהה ביותר.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</si>
</sst>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quot;₪&quot;\ #,##0.00"/>
  </numFmts>
  <fonts count="10" x14ac:knownFonts="1">
    <font>
      <sz val="11"/>
      <color theme="1"/>
      <name val="Arial"/>
      <family val="2"/>
      <charset val="177"/>
      <scheme val="minor"/>
    </font>
    <font>
      <sz val="11"/>
      <color theme="1"/>
      <name val="Arial"/>
      <family val="2"/>
      <charset val="177"/>
      <scheme val="minor"/>
    </font>
    <font>
      <sz val="11"/>
      <color rgb="FF9C0006"/>
      <name val="Arial"/>
      <family val="2"/>
      <charset val="177"/>
      <scheme val="minor"/>
    </font>
    <font>
      <b/>
      <sz val="16"/>
      <name val="Arial"/>
      <family val="2"/>
    </font>
    <font>
      <b/>
      <sz val="12"/>
      <name val="Arial"/>
      <family val="2"/>
    </font>
    <font>
      <sz val="11"/>
      <name val="Arial"/>
      <family val="2"/>
      <scheme val="minor"/>
    </font>
    <font>
      <sz val="12"/>
      <name val="Arial"/>
      <family val="2"/>
    </font>
    <font>
      <b/>
      <sz val="14"/>
      <name val="Arial"/>
      <family val="2"/>
      <scheme val="minor"/>
    </font>
    <font>
      <sz val="12"/>
      <name val="Arial"/>
      <family val="2"/>
      <scheme val="minor"/>
    </font>
    <font>
      <sz val="12"/>
      <color theme="1"/>
      <name val="Arial"/>
      <family val="2"/>
      <scheme val="minor"/>
    </font>
  </fonts>
  <fills count="3">
    <fill>
      <patternFill patternType="none"/>
    </fill>
    <fill>
      <patternFill patternType="gray125"/>
    </fill>
    <fill>
      <patternFill patternType="solid">
        <fgColor rgb="FFFFC7CE"/>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s>
  <cellStyleXfs count="3">
    <xf numFmtId="0" fontId="0" fillId="0" borderId="0"/>
    <xf numFmtId="43" fontId="1" fillId="0" borderId="0" applyFont="0" applyFill="0" applyBorder="0" applyAlignment="0" applyProtection="0"/>
    <xf numFmtId="0" fontId="2" fillId="2" borderId="0" applyNumberFormat="0" applyBorder="0" applyAlignment="0" applyProtection="0"/>
  </cellStyleXfs>
  <cellXfs count="52">
    <xf numFmtId="0" fontId="0" fillId="0" borderId="0" xfId="0"/>
    <xf numFmtId="0" fontId="0" fillId="0" borderId="0" xfId="0" applyFill="1"/>
    <xf numFmtId="0" fontId="4" fillId="0" borderId="1" xfId="0" applyFont="1" applyFill="1" applyBorder="1" applyAlignment="1">
      <alignment horizontal="center" vertical="center" wrapText="1" readingOrder="2"/>
    </xf>
    <xf numFmtId="0" fontId="5" fillId="0" borderId="0" xfId="0" applyFont="1" applyFill="1"/>
    <xf numFmtId="0" fontId="6" fillId="0" borderId="1" xfId="0" applyFont="1" applyFill="1" applyBorder="1" applyAlignment="1">
      <alignment horizontal="center" vertical="center" wrapText="1" readingOrder="2"/>
    </xf>
    <xf numFmtId="4" fontId="6" fillId="0" borderId="1" xfId="0" applyNumberFormat="1" applyFont="1" applyFill="1" applyBorder="1" applyAlignment="1">
      <alignment horizontal="center" vertical="center" wrapText="1" readingOrder="2"/>
    </xf>
    <xf numFmtId="0" fontId="4" fillId="0" borderId="3" xfId="0" applyFont="1" applyFill="1" applyBorder="1" applyAlignment="1">
      <alignment vertical="center" readingOrder="2"/>
    </xf>
    <xf numFmtId="49" fontId="4" fillId="0" borderId="3" xfId="0" applyNumberFormat="1" applyFont="1" applyFill="1" applyBorder="1" applyAlignment="1">
      <alignment vertical="center" readingOrder="2"/>
    </xf>
    <xf numFmtId="0" fontId="4" fillId="0" borderId="1" xfId="0" applyFont="1" applyFill="1" applyBorder="1" applyAlignment="1">
      <alignment vertical="center" readingOrder="2"/>
    </xf>
    <xf numFmtId="0" fontId="6" fillId="0" borderId="5" xfId="0" applyFont="1" applyFill="1" applyBorder="1" applyAlignment="1">
      <alignment vertical="center" wrapText="1" readingOrder="2"/>
    </xf>
    <xf numFmtId="0" fontId="0" fillId="0" borderId="0" xfId="0" applyFill="1" applyAlignment="1"/>
    <xf numFmtId="0" fontId="4" fillId="0" borderId="5" xfId="0" applyFont="1" applyFill="1" applyBorder="1" applyAlignment="1">
      <alignment vertical="center" readingOrder="2"/>
    </xf>
    <xf numFmtId="49" fontId="4" fillId="0" borderId="6" xfId="0" applyNumberFormat="1" applyFont="1" applyFill="1" applyBorder="1" applyAlignment="1">
      <alignment vertical="center" readingOrder="2"/>
    </xf>
    <xf numFmtId="164" fontId="6" fillId="0" borderId="1" xfId="0" applyNumberFormat="1" applyFont="1" applyFill="1" applyBorder="1" applyAlignment="1">
      <alignment horizontal="center" vertical="center" wrapText="1" readingOrder="2"/>
    </xf>
    <xf numFmtId="0" fontId="6" fillId="0" borderId="1" xfId="0" applyFont="1" applyFill="1" applyBorder="1" applyAlignment="1">
      <alignment vertical="center" wrapText="1" readingOrder="2"/>
    </xf>
    <xf numFmtId="4" fontId="5" fillId="0" borderId="0" xfId="0" applyNumberFormat="1" applyFont="1" applyFill="1" applyAlignment="1"/>
    <xf numFmtId="0" fontId="4" fillId="0" borderId="1" xfId="0" applyFont="1" applyFill="1" applyBorder="1" applyAlignment="1">
      <alignment vertical="center" wrapText="1" readingOrder="2"/>
    </xf>
    <xf numFmtId="0" fontId="7" fillId="0" borderId="0" xfId="0" applyFont="1" applyFill="1" applyAlignment="1"/>
    <xf numFmtId="3" fontId="6" fillId="0" borderId="1" xfId="0" applyNumberFormat="1" applyFont="1" applyFill="1" applyBorder="1" applyAlignment="1">
      <alignment vertical="center" wrapText="1" readingOrder="2"/>
    </xf>
    <xf numFmtId="164" fontId="6" fillId="0" borderId="1" xfId="0" applyNumberFormat="1" applyFont="1" applyFill="1" applyBorder="1" applyAlignment="1">
      <alignment vertical="center" wrapText="1" readingOrder="2"/>
    </xf>
    <xf numFmtId="0" fontId="6" fillId="0" borderId="1" xfId="2" applyNumberFormat="1" applyFont="1" applyFill="1" applyBorder="1" applyAlignment="1">
      <alignment vertical="center" wrapText="1" readingOrder="2"/>
    </xf>
    <xf numFmtId="0" fontId="4" fillId="0" borderId="2" xfId="0" applyFont="1" applyFill="1" applyBorder="1" applyAlignment="1">
      <alignment vertical="top" readingOrder="2"/>
    </xf>
    <xf numFmtId="0" fontId="4" fillId="0" borderId="3" xfId="0" applyFont="1" applyFill="1" applyBorder="1" applyAlignment="1">
      <alignment vertical="top" readingOrder="2"/>
    </xf>
    <xf numFmtId="0" fontId="4" fillId="0" borderId="4" xfId="0" applyFont="1" applyFill="1" applyBorder="1" applyAlignment="1">
      <alignment vertical="top" readingOrder="2"/>
    </xf>
    <xf numFmtId="3" fontId="7" fillId="0" borderId="0" xfId="0" applyNumberFormat="1" applyFont="1" applyFill="1" applyAlignment="1"/>
    <xf numFmtId="4" fontId="6" fillId="0" borderId="1" xfId="0" applyNumberFormat="1" applyFont="1" applyFill="1" applyBorder="1" applyAlignment="1">
      <alignment vertical="center" wrapText="1" readingOrder="2"/>
    </xf>
    <xf numFmtId="0" fontId="4" fillId="0" borderId="5" xfId="0" applyFont="1" applyFill="1" applyBorder="1" applyAlignment="1">
      <alignment vertical="center" wrapText="1" readingOrder="2"/>
    </xf>
    <xf numFmtId="49" fontId="4" fillId="0" borderId="7" xfId="0" applyNumberFormat="1" applyFont="1" applyFill="1" applyBorder="1" applyAlignment="1">
      <alignment vertical="center" readingOrder="2"/>
    </xf>
    <xf numFmtId="0" fontId="9" fillId="0" borderId="5" xfId="1" applyNumberFormat="1" applyFont="1" applyFill="1" applyBorder="1" applyAlignment="1">
      <alignment vertical="center" wrapText="1" readingOrder="2"/>
    </xf>
    <xf numFmtId="164" fontId="6" fillId="0" borderId="5" xfId="0" applyNumberFormat="1" applyFont="1" applyFill="1" applyBorder="1" applyAlignment="1">
      <alignment vertical="center" wrapText="1" readingOrder="2"/>
    </xf>
    <xf numFmtId="0" fontId="3" fillId="0" borderId="0" xfId="0" applyFont="1" applyFill="1" applyBorder="1" applyAlignment="1">
      <alignment vertical="center" readingOrder="2"/>
    </xf>
    <xf numFmtId="0" fontId="4" fillId="0" borderId="0" xfId="0" applyFont="1" applyFill="1" applyBorder="1" applyAlignment="1">
      <alignment vertical="center" readingOrder="2"/>
    </xf>
    <xf numFmtId="4" fontId="4" fillId="0" borderId="1" xfId="0" applyNumberFormat="1" applyFont="1" applyFill="1" applyBorder="1" applyAlignment="1">
      <alignment horizontal="center" vertical="center" wrapText="1" readingOrder="2"/>
    </xf>
    <xf numFmtId="4" fontId="4" fillId="0" borderId="1" xfId="0" applyNumberFormat="1" applyFont="1" applyFill="1" applyBorder="1" applyAlignment="1">
      <alignment vertical="center" wrapText="1" readingOrder="2"/>
    </xf>
    <xf numFmtId="4" fontId="4" fillId="0" borderId="1" xfId="0" applyNumberFormat="1" applyFont="1" applyFill="1" applyBorder="1" applyAlignment="1">
      <alignment horizontal="right" vertical="center" wrapText="1" readingOrder="2"/>
    </xf>
    <xf numFmtId="0" fontId="4" fillId="0" borderId="4" xfId="0" applyFont="1" applyFill="1" applyBorder="1" applyAlignment="1">
      <alignment horizontal="center" vertical="center" wrapText="1" readingOrder="2"/>
    </xf>
    <xf numFmtId="0" fontId="0" fillId="0" borderId="2" xfId="0" applyFill="1" applyBorder="1" applyAlignment="1">
      <alignment readingOrder="2"/>
    </xf>
    <xf numFmtId="0" fontId="4" fillId="0" borderId="0" xfId="0" applyFont="1" applyFill="1" applyBorder="1" applyAlignment="1">
      <alignment vertical="top" readingOrder="2"/>
    </xf>
    <xf numFmtId="0" fontId="5" fillId="0" borderId="0" xfId="0" applyFont="1" applyFill="1" applyBorder="1"/>
    <xf numFmtId="0" fontId="8" fillId="0" borderId="4" xfId="2" applyFont="1" applyFill="1" applyBorder="1" applyAlignment="1">
      <alignment vertical="center" wrapText="1" readingOrder="2"/>
    </xf>
    <xf numFmtId="49" fontId="4" fillId="0" borderId="10" xfId="0" applyNumberFormat="1" applyFont="1" applyFill="1" applyBorder="1" applyAlignment="1">
      <alignment vertical="center" readingOrder="2"/>
    </xf>
    <xf numFmtId="49" fontId="4" fillId="0" borderId="11" xfId="0" applyNumberFormat="1" applyFont="1" applyFill="1" applyBorder="1" applyAlignment="1">
      <alignment vertical="center" readingOrder="2"/>
    </xf>
    <xf numFmtId="0" fontId="6" fillId="0" borderId="0" xfId="0" applyFont="1" applyFill="1" applyBorder="1" applyAlignment="1">
      <alignment vertical="center" wrapText="1" readingOrder="2"/>
    </xf>
    <xf numFmtId="0" fontId="4" fillId="0" borderId="10" xfId="0" applyFont="1" applyFill="1" applyBorder="1" applyAlignment="1">
      <alignment vertical="center" readingOrder="2"/>
    </xf>
    <xf numFmtId="0" fontId="6" fillId="0" borderId="11" xfId="0" applyFont="1" applyFill="1" applyBorder="1" applyAlignment="1">
      <alignment vertical="center" wrapText="1" readingOrder="2"/>
    </xf>
    <xf numFmtId="0" fontId="4" fillId="0" borderId="12" xfId="0" applyFont="1" applyFill="1" applyBorder="1" applyAlignment="1">
      <alignment vertical="center" readingOrder="2"/>
    </xf>
    <xf numFmtId="0" fontId="4" fillId="0" borderId="6" xfId="0" applyFont="1" applyFill="1" applyBorder="1" applyAlignment="1">
      <alignment vertical="center" readingOrder="2"/>
    </xf>
    <xf numFmtId="0" fontId="6" fillId="0" borderId="7" xfId="0" applyFont="1" applyFill="1" applyBorder="1" applyAlignment="1">
      <alignment vertical="center" wrapText="1" readingOrder="2"/>
    </xf>
    <xf numFmtId="0" fontId="6" fillId="0" borderId="9" xfId="0" applyFont="1" applyFill="1" applyBorder="1" applyAlignment="1">
      <alignment vertical="center" wrapText="1" readingOrder="2"/>
    </xf>
    <xf numFmtId="0" fontId="6" fillId="0" borderId="13" xfId="0" applyFont="1" applyFill="1" applyBorder="1" applyAlignment="1">
      <alignment vertical="center" wrapText="1" readingOrder="2"/>
    </xf>
    <xf numFmtId="0" fontId="6" fillId="0" borderId="8" xfId="0" applyFont="1" applyFill="1" applyBorder="1" applyAlignment="1">
      <alignment vertical="center" wrapText="1" readingOrder="2"/>
    </xf>
    <xf numFmtId="0" fontId="0" fillId="0" borderId="0" xfId="0" applyFill="1" applyBorder="1"/>
  </cellXfs>
  <cellStyles count="3">
    <cellStyle name="Comma" xfId="1" builtinId="3"/>
    <cellStyle name="Normal" xfId="0" builtinId="0"/>
    <cellStyle name="רע" xfId="2"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0D4BD-590B-451F-ADEA-91EDE073AEC5}">
  <dimension ref="A1:N27"/>
  <sheetViews>
    <sheetView rightToLeft="1" tabSelected="1" zoomScale="75" zoomScaleNormal="75" workbookViewId="0">
      <selection activeCell="F26" sqref="F26"/>
    </sheetView>
  </sheetViews>
  <sheetFormatPr defaultRowHeight="14.25" x14ac:dyDescent="0.2"/>
  <cols>
    <col min="1" max="1" width="9" style="1"/>
    <col min="2" max="2" width="21.125" style="1" customWidth="1"/>
    <col min="3" max="3" width="12.25" style="1" customWidth="1"/>
    <col min="4" max="4" width="21.5" style="1" customWidth="1"/>
    <col min="5" max="6" width="9" style="1"/>
    <col min="7" max="7" width="13.875" style="1" customWidth="1"/>
    <col min="8" max="9" width="9" style="1"/>
    <col min="10" max="10" width="12.5" style="1" customWidth="1"/>
    <col min="11" max="11" width="17.375" style="1" customWidth="1"/>
    <col min="12" max="12" width="9" style="1"/>
    <col min="13" max="13" width="13.75" style="1" customWidth="1"/>
    <col min="14" max="14" width="11.125" style="1" bestFit="1" customWidth="1"/>
    <col min="15" max="16384" width="9" style="1"/>
  </cols>
  <sheetData>
    <row r="1" spans="1:14" ht="20.25" x14ac:dyDescent="0.2">
      <c r="A1" s="30" t="s">
        <v>22</v>
      </c>
      <c r="B1" s="30"/>
      <c r="C1" s="30"/>
      <c r="D1" s="30"/>
      <c r="E1" s="30"/>
      <c r="F1" s="30"/>
      <c r="G1" s="30"/>
      <c r="H1" s="30"/>
      <c r="I1" s="30"/>
      <c r="J1" s="30"/>
      <c r="K1" s="30"/>
      <c r="L1" s="30"/>
      <c r="M1" s="30"/>
    </row>
    <row r="2" spans="1:14" ht="15.75" x14ac:dyDescent="0.2">
      <c r="A2" s="31" t="s">
        <v>23</v>
      </c>
      <c r="B2" s="31"/>
      <c r="C2" s="31"/>
      <c r="D2" s="31"/>
      <c r="E2" s="31"/>
      <c r="F2" s="31"/>
      <c r="G2" s="31"/>
      <c r="H2" s="31"/>
      <c r="I2" s="31"/>
      <c r="J2" s="31"/>
      <c r="K2" s="31"/>
      <c r="L2" s="31"/>
      <c r="M2" s="31"/>
    </row>
    <row r="3" spans="1:14" ht="15.75" customHeight="1" x14ac:dyDescent="0.2">
      <c r="A3" s="36"/>
      <c r="B3" s="35" t="s">
        <v>0</v>
      </c>
      <c r="C3" s="35" t="s">
        <v>1</v>
      </c>
      <c r="D3" s="2" t="s">
        <v>2</v>
      </c>
      <c r="E3" s="2" t="s">
        <v>3</v>
      </c>
      <c r="F3" s="2" t="s">
        <v>4</v>
      </c>
      <c r="G3" s="2" t="s">
        <v>5</v>
      </c>
      <c r="H3" s="2" t="s">
        <v>6</v>
      </c>
      <c r="I3" s="2" t="s">
        <v>7</v>
      </c>
      <c r="J3" s="2" t="s">
        <v>8</v>
      </c>
      <c r="K3" s="32" t="s">
        <v>9</v>
      </c>
      <c r="L3" s="2" t="s">
        <v>10</v>
      </c>
      <c r="M3" s="33" t="s">
        <v>11</v>
      </c>
      <c r="N3" s="34" t="s">
        <v>12</v>
      </c>
    </row>
    <row r="4" spans="1:14" ht="15.75" x14ac:dyDescent="0.2">
      <c r="A4" s="12" t="s">
        <v>24</v>
      </c>
      <c r="B4" s="27"/>
      <c r="C4" s="7"/>
      <c r="D4" s="7"/>
      <c r="E4" s="7"/>
      <c r="F4" s="7"/>
      <c r="G4" s="7"/>
      <c r="H4" s="7"/>
      <c r="I4" s="7"/>
      <c r="J4" s="7"/>
      <c r="K4" s="7"/>
      <c r="L4" s="7"/>
      <c r="M4" s="7"/>
      <c r="N4" s="7"/>
    </row>
    <row r="5" spans="1:14" ht="60" x14ac:dyDescent="0.2">
      <c r="A5" s="11">
        <v>1</v>
      </c>
      <c r="B5" s="9" t="s">
        <v>25</v>
      </c>
      <c r="C5" s="9" t="s">
        <v>26</v>
      </c>
      <c r="D5" s="28">
        <v>1811000756</v>
      </c>
      <c r="E5" s="9" t="s">
        <v>18</v>
      </c>
      <c r="F5" s="9" t="s">
        <v>19</v>
      </c>
      <c r="G5" s="26" t="s">
        <v>27</v>
      </c>
      <c r="H5" s="9" t="s">
        <v>13</v>
      </c>
      <c r="I5" s="9">
        <v>100</v>
      </c>
      <c r="J5" s="9" t="s">
        <v>20</v>
      </c>
      <c r="K5" s="29">
        <v>30000</v>
      </c>
      <c r="L5" s="9">
        <v>1</v>
      </c>
      <c r="M5" s="25">
        <f>L5*K5</f>
        <v>30000</v>
      </c>
      <c r="N5" s="25">
        <f>M5*1.17</f>
        <v>35100</v>
      </c>
    </row>
    <row r="6" spans="1:14" ht="15.75" customHeight="1" x14ac:dyDescent="0.2">
      <c r="A6" s="6" t="s">
        <v>28</v>
      </c>
      <c r="B6" s="6"/>
      <c r="C6" s="6"/>
      <c r="D6" s="6"/>
      <c r="E6" s="6"/>
      <c r="F6" s="6"/>
      <c r="G6" s="6"/>
      <c r="H6" s="6"/>
      <c r="I6" s="6"/>
      <c r="J6" s="6"/>
      <c r="K6" s="6"/>
      <c r="L6" s="6"/>
      <c r="M6" s="31"/>
      <c r="N6" s="51"/>
    </row>
    <row r="7" spans="1:14" s="3" customFormat="1" ht="15.75" x14ac:dyDescent="0.2">
      <c r="A7" s="12" t="s">
        <v>29</v>
      </c>
      <c r="B7" s="27"/>
      <c r="C7" s="27"/>
      <c r="D7" s="27"/>
      <c r="E7" s="27"/>
      <c r="F7" s="27"/>
      <c r="G7" s="27"/>
      <c r="H7" s="27"/>
      <c r="I7" s="27"/>
      <c r="J7" s="27"/>
      <c r="K7" s="27"/>
      <c r="L7" s="27"/>
      <c r="M7" s="27"/>
      <c r="N7" s="27"/>
    </row>
    <row r="8" spans="1:14" s="3" customFormat="1" ht="60" x14ac:dyDescent="0.2">
      <c r="A8" s="8">
        <v>2</v>
      </c>
      <c r="B8" s="14" t="s">
        <v>30</v>
      </c>
      <c r="C8" s="14" t="s">
        <v>31</v>
      </c>
      <c r="D8" s="14">
        <v>1767000750</v>
      </c>
      <c r="E8" s="14" t="s">
        <v>32</v>
      </c>
      <c r="F8" s="14" t="s">
        <v>21</v>
      </c>
      <c r="G8" s="16" t="s">
        <v>33</v>
      </c>
      <c r="H8" s="14" t="s">
        <v>13</v>
      </c>
      <c r="I8" s="14">
        <v>100</v>
      </c>
      <c r="J8" s="14" t="s">
        <v>15</v>
      </c>
      <c r="K8" s="19">
        <v>35000</v>
      </c>
      <c r="L8" s="14">
        <v>1</v>
      </c>
      <c r="M8" s="25">
        <f>L8*K8</f>
        <v>35000</v>
      </c>
      <c r="N8" s="25">
        <f>M8*1.17</f>
        <v>40950</v>
      </c>
    </row>
    <row r="9" spans="1:14" s="3" customFormat="1" ht="15.75" customHeight="1" x14ac:dyDescent="0.2">
      <c r="A9" s="21" t="s">
        <v>34</v>
      </c>
      <c r="B9" s="22"/>
      <c r="C9" s="22"/>
      <c r="D9" s="22"/>
      <c r="E9" s="22"/>
      <c r="F9" s="22"/>
      <c r="G9" s="22"/>
      <c r="H9" s="22"/>
      <c r="I9" s="22"/>
      <c r="J9" s="22"/>
      <c r="K9" s="22"/>
      <c r="L9" s="22"/>
      <c r="M9" s="22"/>
      <c r="N9" s="23"/>
    </row>
    <row r="10" spans="1:14" s="3" customFormat="1" ht="15.75" x14ac:dyDescent="0.2">
      <c r="A10" s="40" t="s">
        <v>35</v>
      </c>
      <c r="B10" s="41"/>
      <c r="C10" s="41"/>
      <c r="D10" s="41"/>
      <c r="E10" s="41"/>
      <c r="F10" s="41"/>
      <c r="G10" s="41"/>
      <c r="H10" s="41"/>
      <c r="I10" s="41"/>
      <c r="J10" s="41"/>
      <c r="K10" s="41"/>
      <c r="L10" s="41"/>
      <c r="M10" s="41"/>
      <c r="N10" s="41"/>
    </row>
    <row r="11" spans="1:14" s="3" customFormat="1" ht="45" customHeight="1" x14ac:dyDescent="0.2">
      <c r="A11" s="43">
        <v>3</v>
      </c>
      <c r="B11" s="44" t="s">
        <v>36</v>
      </c>
      <c r="C11" s="44" t="s">
        <v>37</v>
      </c>
      <c r="D11" s="44" t="s">
        <v>14</v>
      </c>
      <c r="E11" s="44" t="s">
        <v>38</v>
      </c>
      <c r="F11" s="48" t="s">
        <v>39</v>
      </c>
      <c r="G11" s="35" t="s">
        <v>40</v>
      </c>
      <c r="H11" s="4" t="s">
        <v>13</v>
      </c>
      <c r="I11" s="4">
        <v>100</v>
      </c>
      <c r="J11" s="4" t="s">
        <v>15</v>
      </c>
      <c r="K11" s="13">
        <v>234500</v>
      </c>
      <c r="L11" s="4">
        <v>1</v>
      </c>
      <c r="M11" s="5">
        <f>L11*K11</f>
        <v>234500</v>
      </c>
      <c r="N11" s="5">
        <f>M11*1.17</f>
        <v>274365</v>
      </c>
    </row>
    <row r="12" spans="1:14" s="3" customFormat="1" ht="15.75" customHeight="1" x14ac:dyDescent="0.2">
      <c r="A12" s="45"/>
      <c r="B12" s="42"/>
      <c r="C12" s="42"/>
      <c r="D12" s="42"/>
      <c r="E12" s="42"/>
      <c r="F12" s="49"/>
      <c r="G12" s="39" t="s">
        <v>17</v>
      </c>
      <c r="H12" s="14" t="s">
        <v>13</v>
      </c>
      <c r="I12" s="14">
        <v>72</v>
      </c>
      <c r="J12" s="14" t="s">
        <v>15</v>
      </c>
      <c r="K12" s="19">
        <v>390000</v>
      </c>
      <c r="L12" s="14">
        <v>1</v>
      </c>
      <c r="M12" s="25">
        <f t="shared" ref="M12:M13" si="0">L12*K12</f>
        <v>390000</v>
      </c>
      <c r="N12" s="25">
        <f t="shared" ref="N12:N13" si="1">M12*1.17</f>
        <v>456300</v>
      </c>
    </row>
    <row r="13" spans="1:14" s="3" customFormat="1" ht="15.75" x14ac:dyDescent="0.2">
      <c r="A13" s="46"/>
      <c r="B13" s="47"/>
      <c r="C13" s="47"/>
      <c r="D13" s="47"/>
      <c r="E13" s="47"/>
      <c r="F13" s="50"/>
      <c r="G13" s="39" t="s">
        <v>17</v>
      </c>
      <c r="H13" s="14" t="s">
        <v>13</v>
      </c>
      <c r="I13" s="18">
        <v>70</v>
      </c>
      <c r="J13" s="14" t="s">
        <v>15</v>
      </c>
      <c r="K13" s="19">
        <v>355000</v>
      </c>
      <c r="L13" s="20">
        <v>1</v>
      </c>
      <c r="M13" s="25">
        <f t="shared" si="0"/>
        <v>355000</v>
      </c>
      <c r="N13" s="25">
        <f t="shared" si="1"/>
        <v>415350</v>
      </c>
    </row>
    <row r="14" spans="1:14" s="38" customFormat="1" ht="15" customHeight="1" x14ac:dyDescent="0.2">
      <c r="A14" s="37" t="s">
        <v>41</v>
      </c>
      <c r="B14" s="37"/>
      <c r="C14" s="37"/>
      <c r="D14" s="37"/>
      <c r="E14" s="37"/>
      <c r="F14" s="37"/>
      <c r="G14" s="37"/>
      <c r="H14" s="37"/>
      <c r="I14" s="37"/>
      <c r="J14" s="37"/>
      <c r="K14" s="37"/>
      <c r="L14" s="37"/>
      <c r="M14" s="37"/>
      <c r="N14" s="37"/>
    </row>
    <row r="15" spans="1:14" ht="15" customHeight="1" x14ac:dyDescent="0.2">
      <c r="A15" s="10"/>
      <c r="B15" s="10"/>
      <c r="C15" s="10"/>
      <c r="D15" s="10"/>
      <c r="E15" s="10"/>
      <c r="F15" s="10"/>
      <c r="G15" s="10"/>
      <c r="H15" s="10"/>
      <c r="I15" s="10"/>
      <c r="J15" s="10"/>
      <c r="K15" s="10"/>
      <c r="L15" s="10"/>
      <c r="M15" s="10"/>
      <c r="N15" s="10"/>
    </row>
    <row r="16" spans="1:14" ht="15" customHeight="1" x14ac:dyDescent="0.25">
      <c r="A16" s="17" t="s">
        <v>16</v>
      </c>
      <c r="B16" s="17"/>
      <c r="C16" s="17"/>
      <c r="D16" s="17"/>
      <c r="E16" s="17"/>
      <c r="F16" s="17"/>
      <c r="G16" s="17"/>
      <c r="H16" s="17"/>
      <c r="I16" s="17"/>
      <c r="J16" s="17"/>
      <c r="K16" s="17"/>
      <c r="L16" s="24"/>
      <c r="M16" s="15"/>
      <c r="N16" s="10"/>
    </row>
    <row r="17" spans="1:14" ht="15.75" customHeight="1" x14ac:dyDescent="0.2">
      <c r="A17" s="10"/>
      <c r="B17" s="10"/>
      <c r="C17" s="10"/>
      <c r="D17" s="10"/>
      <c r="E17" s="10"/>
      <c r="F17" s="10"/>
      <c r="G17" s="10"/>
      <c r="H17" s="10"/>
      <c r="I17" s="10"/>
      <c r="J17" s="10"/>
      <c r="K17" s="10"/>
      <c r="L17" s="10"/>
      <c r="M17" s="10"/>
      <c r="N17" s="10"/>
    </row>
    <row r="18" spans="1:14" x14ac:dyDescent="0.2">
      <c r="A18" s="10"/>
      <c r="B18" s="10"/>
      <c r="C18" s="10"/>
      <c r="D18" s="10"/>
      <c r="E18" s="10"/>
      <c r="F18" s="10"/>
      <c r="G18" s="10"/>
      <c r="H18" s="10"/>
      <c r="I18" s="10"/>
      <c r="J18" s="10"/>
      <c r="K18" s="10"/>
      <c r="L18" s="10"/>
      <c r="M18" s="10"/>
      <c r="N18" s="10"/>
    </row>
    <row r="19" spans="1:14" x14ac:dyDescent="0.2">
      <c r="A19" s="10"/>
      <c r="B19" s="10"/>
      <c r="C19" s="10"/>
      <c r="D19" s="10"/>
      <c r="E19" s="10"/>
      <c r="F19" s="10"/>
      <c r="G19" s="10"/>
      <c r="H19" s="10"/>
      <c r="I19" s="10"/>
      <c r="J19" s="10"/>
      <c r="K19" s="10"/>
      <c r="L19" s="10"/>
      <c r="M19" s="10"/>
      <c r="N19" s="10"/>
    </row>
    <row r="20" spans="1:14" x14ac:dyDescent="0.2">
      <c r="A20" s="10"/>
      <c r="B20" s="10"/>
      <c r="C20" s="10"/>
      <c r="D20" s="10"/>
      <c r="E20" s="10"/>
      <c r="F20" s="10"/>
      <c r="G20" s="10"/>
      <c r="H20" s="10"/>
      <c r="I20" s="10"/>
      <c r="J20" s="10"/>
      <c r="K20" s="10"/>
      <c r="L20" s="10"/>
      <c r="M20" s="10"/>
      <c r="N20" s="10"/>
    </row>
    <row r="21" spans="1:14" x14ac:dyDescent="0.2">
      <c r="A21" s="10"/>
      <c r="B21" s="10"/>
      <c r="C21" s="10"/>
      <c r="D21" s="10"/>
      <c r="E21" s="10"/>
      <c r="F21" s="10"/>
    </row>
    <row r="22" spans="1:14" x14ac:dyDescent="0.2">
      <c r="A22" s="10"/>
      <c r="B22" s="10"/>
      <c r="C22" s="10"/>
      <c r="D22" s="10"/>
      <c r="E22" s="10"/>
      <c r="F22" s="10"/>
      <c r="G22" s="10"/>
      <c r="H22" s="10"/>
      <c r="I22" s="10"/>
      <c r="J22" s="10"/>
      <c r="K22" s="10"/>
      <c r="L22" s="10"/>
      <c r="M22" s="10"/>
      <c r="N22" s="10"/>
    </row>
    <row r="23" spans="1:14" x14ac:dyDescent="0.2">
      <c r="A23" s="10"/>
      <c r="B23" s="10"/>
      <c r="C23" s="10"/>
      <c r="D23" s="10"/>
      <c r="E23" s="10"/>
      <c r="F23" s="10"/>
      <c r="G23" s="10"/>
      <c r="H23" s="10"/>
      <c r="I23" s="10"/>
      <c r="J23" s="10"/>
      <c r="K23" s="10"/>
      <c r="L23" s="10"/>
      <c r="M23" s="10"/>
      <c r="N23" s="10"/>
    </row>
    <row r="24" spans="1:14" x14ac:dyDescent="0.2">
      <c r="A24" s="10"/>
      <c r="B24" s="10"/>
      <c r="C24" s="10"/>
      <c r="D24" s="10"/>
      <c r="E24" s="10"/>
      <c r="F24" s="10"/>
    </row>
    <row r="25" spans="1:14" x14ac:dyDescent="0.2">
      <c r="A25" s="10"/>
      <c r="B25" s="10"/>
      <c r="C25" s="10"/>
      <c r="D25" s="10"/>
      <c r="E25" s="10"/>
      <c r="F25" s="10"/>
      <c r="G25" s="10"/>
      <c r="H25" s="10"/>
      <c r="I25" s="10"/>
      <c r="J25" s="10"/>
      <c r="K25" s="10"/>
      <c r="L25" s="10"/>
      <c r="M25" s="10"/>
      <c r="N25" s="10"/>
    </row>
    <row r="26" spans="1:14" x14ac:dyDescent="0.2">
      <c r="A26" s="10"/>
      <c r="B26" s="10"/>
      <c r="C26" s="10"/>
      <c r="D26" s="10"/>
      <c r="E26" s="10"/>
      <c r="F26" s="10"/>
    </row>
    <row r="27" spans="1:14" x14ac:dyDescent="0.2">
      <c r="A27" s="10"/>
      <c r="B27" s="10"/>
      <c r="C27" s="10"/>
      <c r="D27" s="10"/>
      <c r="E27" s="10"/>
      <c r="F27" s="10"/>
      <c r="G27" s="10"/>
      <c r="H27" s="10"/>
      <c r="I27" s="10"/>
      <c r="J27" s="10"/>
      <c r="K27" s="10"/>
      <c r="L27" s="10"/>
      <c r="M27" s="10"/>
      <c r="N27"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רחלי רם</dc:creator>
  <cp:lastModifiedBy>לירון גרומברג</cp:lastModifiedBy>
  <dcterms:created xsi:type="dcterms:W3CDTF">2024-08-12T03:56:54Z</dcterms:created>
  <dcterms:modified xsi:type="dcterms:W3CDTF">2024-08-12T09:55:36Z</dcterms:modified>
</cp:coreProperties>
</file>