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D:\אתר 2023\ועדת התקשרויות 2023\"/>
    </mc:Choice>
  </mc:AlternateContent>
  <xr:revisionPtr revIDLastSave="0" documentId="13_ncr:1_{C645BD74-4B84-4692-81C5-18CCF4127C39}" xr6:coauthVersionLast="47" xr6:coauthVersionMax="47" xr10:uidLastSave="{00000000-0000-0000-0000-000000000000}"/>
  <bookViews>
    <workbookView xWindow="-120" yWindow="-120" windowWidth="29040" windowHeight="15840" xr2:uid="{CF58EBFA-1050-4046-9F7C-B00B5FBD32C0}"/>
  </bookViews>
  <sheets>
    <sheet name="גיליון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 l="1"/>
  <c r="M9" i="1"/>
  <c r="M8" i="1"/>
  <c r="N8" i="1" s="1"/>
  <c r="R8" i="1" s="1"/>
</calcChain>
</file>

<file path=xl/sharedStrings.xml><?xml version="1.0" encoding="utf-8"?>
<sst xmlns="http://schemas.openxmlformats.org/spreadsheetml/2006/main" count="40" uniqueCount="38">
  <si>
    <t xml:space="preserve">הערות:  </t>
  </si>
  <si>
    <t>1. כל הנושאים אושרו ע"י היועמ"ש כפטורים ממכרז לפי תקנה 3(8) לתקנות העיריות (מכרזים) תשמ"ח- 1987</t>
  </si>
  <si>
    <t>2. בכל הנושאים הוועדה סבורה שאין עדיפות למכרז פומבי</t>
  </si>
  <si>
    <t>שם הפרויקט/העבודה</t>
  </si>
  <si>
    <t>המזמין</t>
  </si>
  <si>
    <t>סעיף תקציבי</t>
  </si>
  <si>
    <t>תחום התקשרות</t>
  </si>
  <si>
    <t xml:space="preserve">אגף המזמין </t>
  </si>
  <si>
    <t>שם המציע</t>
  </si>
  <si>
    <t>מאגר יועצים</t>
  </si>
  <si>
    <t>ציון סופי</t>
  </si>
  <si>
    <t>סוג יח' לחישוב שכ"ט</t>
  </si>
  <si>
    <t>מחיר ליח' שכ"ט</t>
  </si>
  <si>
    <t>כמות יח'</t>
  </si>
  <si>
    <t>סכום כולל לפני מע"מ (שדה מחושב- לא לגעת)</t>
  </si>
  <si>
    <t>סכום כולל בתוספת מע"מ (שדה מחושב- לא לגעת)</t>
  </si>
  <si>
    <t>החלטת ועדה</t>
  </si>
  <si>
    <t>הערות להחלטה</t>
  </si>
  <si>
    <t>אחוז הנחה מבוקש</t>
  </si>
  <si>
    <t>סה"כ שכ"ט מירבי מאושר להתקשרות  (כולל מע"מ)</t>
  </si>
  <si>
    <t>תאריך בקשה</t>
  </si>
  <si>
    <t>סטטוס טיפול</t>
  </si>
  <si>
    <t xml:space="preserve"> </t>
  </si>
  <si>
    <t>הרינו מאשרים כי כל הנושאים מועלים מאושרים כפטורים ממכרז לפי תקנה 3(8) לתקנות העיריות (מכרזים) תשמ"ח-1987 וכי הועדה סבורה כי אין להם עדיפות למכרז פומבי</t>
  </si>
  <si>
    <t>כן</t>
  </si>
  <si>
    <t>אושרה ההצעה עם הציון המשוקלל הגבוה ביותר</t>
  </si>
  <si>
    <t>סכום לפרויקט</t>
  </si>
  <si>
    <t>יעוץ לעריכת מכרזים</t>
  </si>
  <si>
    <t>אושר פה אחד בסבב מיילים</t>
  </si>
  <si>
    <t>משתתפים: יובל בודניצקי - מנכ"ל העירייה, צחי בן אדרת-גזבר, צבי אפרת- ס/גזבר, עו"ד ענת סמסונוב - לשכה משפטית, רחלי רם - רכזת הוועדה, מהנדסת העיר- עליזה זיידלר גרנות, מנהלים רלוונטים</t>
  </si>
  <si>
    <t>אודי להב מנהל אגף חזות העיר</t>
  </si>
  <si>
    <t>חזות העיר</t>
  </si>
  <si>
    <t>פורטל אקולוגיה בע"מ</t>
  </si>
  <si>
    <t>שחף תכנון סביבתי</t>
  </si>
  <si>
    <t>פרוטוקול ועדת התקשרויות בסבב מיילים מס' 2023-40   תאריך: 14.8.23</t>
  </si>
  <si>
    <t>החלטה מס'- 2023-40-1</t>
  </si>
  <si>
    <t>כתיבה, הוצאה לפועל וליווי של מכרז ניקיון מוס"ח ומבני ציבור</t>
  </si>
  <si>
    <t xml:space="preserve">נעשתה פנייה  לשישה יועצים  להצעות מחיר עבור ניקיון בתי ספר , מתוך כלל הפניות התקבלו 2 הצעות מחיר בלבד (פורטל אקולוגיה ושחף יועצים), רק פורטל הינו מתוך המאגר והוא היחיד שעוסק בניקיון במאגר.
מדובר ביועץ  מנוסה , החברה העניקה ליווי מקצועי במכרז הקודם לתחום ניקיון מוסדות חינוך וציבור. עיריית כפר סבא פעלה והשיגה במכרז הקודם  מחיר אטרקטיבי ביחס למגמות השוק,  גם תוכן החוזה היה אפקטיבי וסייע  בעתות חירום.  מרכיבים בחוזה שנכתבו ע"י היועץ יצרו גמישות מירבית להתמודד עם אירועים בלתי צפויים כדוגמת התפרצות נגיף הקורונה ועוד.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</si>
</sst>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quot;₪&quot;\ #,##0"/>
    <numFmt numFmtId="165" formatCode="&quot;₪&quot;\ #,##0.00"/>
  </numFmts>
  <fonts count="11" x14ac:knownFonts="1">
    <font>
      <sz val="11"/>
      <color theme="1"/>
      <name val="Arial"/>
      <family val="2"/>
      <charset val="177"/>
      <scheme val="minor"/>
    </font>
    <font>
      <sz val="11"/>
      <color theme="1"/>
      <name val="Arial"/>
      <family val="2"/>
      <charset val="177"/>
      <scheme val="minor"/>
    </font>
    <font>
      <sz val="11"/>
      <color rgb="FF9C0006"/>
      <name val="Arial"/>
      <family val="2"/>
      <charset val="177"/>
      <scheme val="minor"/>
    </font>
    <font>
      <b/>
      <sz val="16"/>
      <name val="Arial"/>
      <family val="2"/>
    </font>
    <font>
      <b/>
      <sz val="10"/>
      <name val="Arial"/>
      <family val="2"/>
    </font>
    <font>
      <b/>
      <sz val="12"/>
      <name val="Arial"/>
      <family val="2"/>
    </font>
    <font>
      <sz val="12"/>
      <name val="Arial"/>
      <family val="2"/>
      <scheme val="minor"/>
    </font>
    <font>
      <sz val="10"/>
      <name val="Arial"/>
      <family val="2"/>
    </font>
    <font>
      <sz val="11"/>
      <name val="Arial"/>
      <family val="2"/>
      <scheme val="minor"/>
    </font>
    <font>
      <sz val="10"/>
      <name val="Arial"/>
      <family val="2"/>
      <scheme val="minor"/>
    </font>
    <font>
      <sz val="14"/>
      <color theme="1"/>
      <name val="Arial"/>
      <family val="2"/>
      <charset val="177"/>
      <scheme val="minor"/>
    </font>
  </fonts>
  <fills count="7">
    <fill>
      <patternFill patternType="none"/>
    </fill>
    <fill>
      <patternFill patternType="gray125"/>
    </fill>
    <fill>
      <patternFill patternType="solid">
        <fgColor rgb="FFFFC7CE"/>
      </patternFill>
    </fill>
    <fill>
      <patternFill patternType="solid">
        <fgColor theme="0" tint="-0.14999847407452621"/>
        <bgColor indexed="64"/>
      </patternFill>
    </fill>
    <fill>
      <patternFill patternType="solid">
        <fgColor theme="5" tint="0.39997558519241921"/>
        <bgColor indexed="64"/>
      </patternFill>
    </fill>
    <fill>
      <patternFill patternType="solid">
        <fgColor theme="0"/>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0" fontId="2" fillId="2" borderId="0" applyNumberFormat="0" applyBorder="0" applyAlignment="0" applyProtection="0"/>
  </cellStyleXfs>
  <cellXfs count="44">
    <xf numFmtId="0" fontId="0" fillId="0" borderId="0" xfId="0"/>
    <xf numFmtId="0" fontId="5" fillId="0" borderId="1" xfId="0" applyFont="1" applyBorder="1" applyAlignment="1">
      <alignment horizontal="center" vertical="center" wrapText="1" readingOrder="2"/>
    </xf>
    <xf numFmtId="164" fontId="5" fillId="0" borderId="1" xfId="0" applyNumberFormat="1" applyFont="1" applyBorder="1" applyAlignment="1">
      <alignment horizontal="center" vertical="center" wrapText="1" readingOrder="2"/>
    </xf>
    <xf numFmtId="164" fontId="5" fillId="0" borderId="1" xfId="0" applyNumberFormat="1" applyFont="1" applyBorder="1" applyAlignment="1">
      <alignment vertical="center" wrapText="1" readingOrder="2"/>
    </xf>
    <xf numFmtId="164" fontId="5" fillId="0" borderId="1" xfId="0" applyNumberFormat="1" applyFont="1" applyBorder="1" applyAlignment="1">
      <alignment horizontal="right" vertical="center" wrapText="1" readingOrder="2"/>
    </xf>
    <xf numFmtId="0" fontId="4" fillId="0" borderId="1" xfId="0" applyFont="1" applyBorder="1" applyAlignment="1">
      <alignment horizontal="center" vertical="center" wrapText="1" readingOrder="2"/>
    </xf>
    <xf numFmtId="0" fontId="7" fillId="5" borderId="1" xfId="0" applyFont="1" applyFill="1" applyBorder="1" applyAlignment="1">
      <alignment horizontal="center" vertical="center" wrapText="1" readingOrder="2"/>
    </xf>
    <xf numFmtId="165" fontId="7" fillId="5" borderId="1" xfId="0" applyNumberFormat="1" applyFont="1" applyFill="1" applyBorder="1" applyAlignment="1">
      <alignment horizontal="center" vertical="center" wrapText="1" readingOrder="2"/>
    </xf>
    <xf numFmtId="165" fontId="9" fillId="5" borderId="1" xfId="2" applyNumberFormat="1" applyFont="1" applyFill="1" applyBorder="1" applyAlignment="1">
      <alignment horizontal="center" vertical="center" wrapText="1" readingOrder="2"/>
    </xf>
    <xf numFmtId="1" fontId="9" fillId="5" borderId="1" xfId="2" applyNumberFormat="1" applyFont="1" applyFill="1" applyBorder="1" applyAlignment="1">
      <alignment horizontal="center" vertical="center" wrapText="1" readingOrder="2"/>
    </xf>
    <xf numFmtId="0" fontId="7" fillId="6" borderId="1" xfId="0" applyFont="1" applyFill="1" applyBorder="1" applyAlignment="1">
      <alignment horizontal="center" vertical="center" wrapText="1" readingOrder="2"/>
    </xf>
    <xf numFmtId="165" fontId="7" fillId="6" borderId="1" xfId="0" applyNumberFormat="1" applyFont="1" applyFill="1" applyBorder="1" applyAlignment="1">
      <alignment horizontal="center" vertical="center" wrapText="1" readingOrder="2"/>
    </xf>
    <xf numFmtId="0" fontId="10" fillId="0" borderId="0" xfId="0" applyFont="1"/>
    <xf numFmtId="0" fontId="8" fillId="5" borderId="0" xfId="0" applyFont="1" applyFill="1"/>
    <xf numFmtId="165" fontId="9" fillId="6" borderId="1" xfId="2" applyNumberFormat="1" applyFont="1" applyFill="1" applyBorder="1" applyAlignment="1">
      <alignment horizontal="center" vertical="center" wrapText="1" readingOrder="2"/>
    </xf>
    <xf numFmtId="1" fontId="9" fillId="6" borderId="1" xfId="2" applyNumberFormat="1" applyFont="1" applyFill="1" applyBorder="1" applyAlignment="1">
      <alignment horizontal="center" vertical="center" wrapText="1" readingOrder="2"/>
    </xf>
    <xf numFmtId="0" fontId="8" fillId="5" borderId="1" xfId="0" applyFont="1" applyFill="1" applyBorder="1"/>
    <xf numFmtId="0" fontId="5" fillId="5" borderId="1" xfId="0" applyFont="1" applyFill="1" applyBorder="1" applyAlignment="1">
      <alignment horizontal="center" vertical="center" readingOrder="2"/>
    </xf>
    <xf numFmtId="0" fontId="7" fillId="5" borderId="5" xfId="0" applyFont="1" applyFill="1" applyBorder="1" applyAlignment="1">
      <alignment horizontal="center" vertical="center" wrapText="1" readingOrder="2"/>
    </xf>
    <xf numFmtId="0" fontId="7" fillId="5" borderId="6" xfId="0" applyFont="1" applyFill="1" applyBorder="1" applyAlignment="1">
      <alignment horizontal="center" vertical="center" wrapText="1" readingOrder="2"/>
    </xf>
    <xf numFmtId="0" fontId="7" fillId="5" borderId="5" xfId="1" applyNumberFormat="1" applyFont="1" applyFill="1" applyBorder="1" applyAlignment="1">
      <alignment horizontal="center" vertical="center" wrapText="1" readingOrder="2"/>
    </xf>
    <xf numFmtId="0" fontId="7" fillId="5" borderId="6" xfId="1" applyNumberFormat="1" applyFont="1" applyFill="1" applyBorder="1" applyAlignment="1">
      <alignment horizontal="center" vertical="center" wrapText="1" readingOrder="2"/>
    </xf>
    <xf numFmtId="3" fontId="7" fillId="5" borderId="5" xfId="0" applyNumberFormat="1" applyFont="1" applyFill="1" applyBorder="1" applyAlignment="1">
      <alignment horizontal="center" vertical="center" wrapText="1" readingOrder="2"/>
    </xf>
    <xf numFmtId="3" fontId="7" fillId="5" borderId="6" xfId="0" applyNumberFormat="1" applyFont="1" applyFill="1" applyBorder="1" applyAlignment="1">
      <alignment horizontal="center" vertical="center" wrapText="1" readingOrder="2"/>
    </xf>
    <xf numFmtId="0" fontId="4" fillId="5" borderId="2" xfId="0" applyFont="1" applyFill="1" applyBorder="1" applyAlignment="1">
      <alignment horizontal="right" vertical="center" wrapText="1" readingOrder="2"/>
    </xf>
    <xf numFmtId="0" fontId="4" fillId="5" borderId="3" xfId="0" applyFont="1" applyFill="1" applyBorder="1" applyAlignment="1">
      <alignment horizontal="right" vertical="center" wrapText="1" readingOrder="2"/>
    </xf>
    <xf numFmtId="0" fontId="4" fillId="5" borderId="4" xfId="0" applyFont="1" applyFill="1" applyBorder="1" applyAlignment="1">
      <alignment horizontal="right" vertical="center" wrapText="1" readingOrder="2"/>
    </xf>
    <xf numFmtId="0" fontId="9" fillId="5" borderId="5" xfId="0" applyFont="1" applyFill="1" applyBorder="1" applyAlignment="1">
      <alignment horizontal="center" vertical="center" wrapText="1" readingOrder="2"/>
    </xf>
    <xf numFmtId="0" fontId="9" fillId="5" borderId="6" xfId="0" applyFont="1" applyFill="1" applyBorder="1" applyAlignment="1">
      <alignment horizontal="center" vertical="center" wrapText="1" readingOrder="2"/>
    </xf>
    <xf numFmtId="0" fontId="8" fillId="5" borderId="1" xfId="0" applyFont="1" applyFill="1" applyBorder="1" applyAlignment="1">
      <alignment horizontal="center"/>
    </xf>
    <xf numFmtId="0" fontId="4" fillId="5" borderId="5"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6" fillId="5" borderId="5" xfId="0" applyFont="1" applyFill="1" applyBorder="1" applyAlignment="1">
      <alignment horizontal="center" readingOrder="2"/>
    </xf>
    <xf numFmtId="0" fontId="6" fillId="5" borderId="6" xfId="0" applyFont="1" applyFill="1" applyBorder="1" applyAlignment="1">
      <alignment horizontal="center" readingOrder="2"/>
    </xf>
    <xf numFmtId="165" fontId="5" fillId="4" borderId="5" xfId="0" applyNumberFormat="1" applyFont="1" applyFill="1" applyBorder="1" applyAlignment="1">
      <alignment horizontal="center" vertical="center" wrapText="1" readingOrder="2"/>
    </xf>
    <xf numFmtId="165" fontId="5" fillId="4" borderId="6" xfId="0" applyNumberFormat="1" applyFont="1" applyFill="1" applyBorder="1" applyAlignment="1">
      <alignment horizontal="center" vertical="center" wrapText="1" readingOrder="2"/>
    </xf>
    <xf numFmtId="49" fontId="5" fillId="5" borderId="2" xfId="0" applyNumberFormat="1" applyFont="1" applyFill="1" applyBorder="1" applyAlignment="1">
      <alignment horizontal="center" vertical="center" readingOrder="2"/>
    </xf>
    <xf numFmtId="49" fontId="5" fillId="5" borderId="3" xfId="0" applyNumberFormat="1" applyFont="1" applyFill="1" applyBorder="1" applyAlignment="1">
      <alignment horizontal="center" vertical="center" readingOrder="2"/>
    </xf>
    <xf numFmtId="49" fontId="5" fillId="5" borderId="4" xfId="0" applyNumberFormat="1" applyFont="1" applyFill="1" applyBorder="1" applyAlignment="1">
      <alignment horizontal="center" vertical="center" readingOrder="2"/>
    </xf>
    <xf numFmtId="0" fontId="0" fillId="0" borderId="1" xfId="0" applyBorder="1" applyAlignment="1">
      <alignment horizontal="center" readingOrder="2"/>
    </xf>
    <xf numFmtId="0" fontId="3" fillId="3" borderId="1" xfId="0" applyFont="1" applyFill="1" applyBorder="1" applyAlignment="1">
      <alignment horizontal="center" vertical="center" readingOrder="2"/>
    </xf>
    <xf numFmtId="0" fontId="4" fillId="3" borderId="1" xfId="0" applyFont="1" applyFill="1" applyBorder="1" applyAlignment="1">
      <alignment horizontal="right" vertical="center" wrapText="1" readingOrder="2"/>
    </xf>
    <xf numFmtId="0" fontId="5" fillId="0" borderId="1" xfId="0" applyFont="1" applyBorder="1" applyAlignment="1">
      <alignment horizontal="right" vertical="center" readingOrder="2"/>
    </xf>
    <xf numFmtId="0" fontId="4" fillId="0" borderId="1" xfId="0" applyFont="1" applyBorder="1" applyAlignment="1">
      <alignment horizontal="right" vertical="center" readingOrder="2"/>
    </xf>
  </cellXfs>
  <cellStyles count="3">
    <cellStyle name="Comma" xfId="1" builtinId="3"/>
    <cellStyle name="Normal" xfId="0" builtinId="0"/>
    <cellStyle name="רע" xfId="2" builtinId="2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F79BA-77FA-4433-B393-9A36226B1714}">
  <dimension ref="A1:T21"/>
  <sheetViews>
    <sheetView rightToLeft="1" tabSelected="1" workbookViewId="0">
      <selection activeCell="B1" sqref="B1:T1"/>
    </sheetView>
  </sheetViews>
  <sheetFormatPr defaultRowHeight="14.25" x14ac:dyDescent="0.2"/>
  <cols>
    <col min="1" max="1" width="4.125" customWidth="1"/>
    <col min="2" max="2" width="18.875" customWidth="1"/>
    <col min="3" max="3" width="13.625" customWidth="1"/>
    <col min="4" max="4" width="14.5" customWidth="1"/>
    <col min="5" max="5" width="14.75" customWidth="1"/>
    <col min="7" max="7" width="17.25" customWidth="1"/>
    <col min="8" max="8" width="8" customWidth="1"/>
    <col min="9" max="9" width="13.125" customWidth="1"/>
    <col min="10" max="10" width="14.5" customWidth="1"/>
    <col min="11" max="11" width="15.375" customWidth="1"/>
    <col min="12" max="12" width="13.125" customWidth="1"/>
    <col min="13" max="13" width="15.5" customWidth="1"/>
    <col min="14" max="14" width="13.25" customWidth="1"/>
    <col min="15" max="15" width="14.25" customWidth="1"/>
    <col min="16" max="16" width="11.75" customWidth="1"/>
    <col min="18" max="18" width="13.5" customWidth="1"/>
    <col min="19" max="19" width="11.25" customWidth="1"/>
    <col min="20" max="20" width="9.625" customWidth="1"/>
  </cols>
  <sheetData>
    <row r="1" spans="1:20" ht="20.25" x14ac:dyDescent="0.2">
      <c r="A1" s="39"/>
      <c r="B1" s="40" t="s">
        <v>34</v>
      </c>
      <c r="C1" s="40"/>
      <c r="D1" s="40"/>
      <c r="E1" s="40"/>
      <c r="F1" s="40"/>
      <c r="G1" s="40"/>
      <c r="H1" s="40"/>
      <c r="I1" s="40"/>
      <c r="J1" s="40"/>
      <c r="K1" s="40"/>
      <c r="L1" s="40"/>
      <c r="M1" s="40"/>
      <c r="N1" s="40"/>
      <c r="O1" s="40"/>
      <c r="P1" s="40"/>
      <c r="Q1" s="40"/>
      <c r="R1" s="40"/>
      <c r="S1" s="40"/>
      <c r="T1" s="40"/>
    </row>
    <row r="2" spans="1:20" x14ac:dyDescent="0.2">
      <c r="A2" s="39"/>
      <c r="B2" s="41" t="s">
        <v>29</v>
      </c>
      <c r="C2" s="41"/>
      <c r="D2" s="41"/>
      <c r="E2" s="41"/>
      <c r="F2" s="41"/>
      <c r="G2" s="41"/>
      <c r="H2" s="41"/>
      <c r="I2" s="41"/>
      <c r="J2" s="41"/>
      <c r="K2" s="41"/>
      <c r="L2" s="41"/>
      <c r="M2" s="41"/>
      <c r="N2" s="41"/>
      <c r="O2" s="41"/>
      <c r="P2" s="41"/>
      <c r="Q2" s="41"/>
      <c r="R2" s="41"/>
      <c r="S2" s="41"/>
      <c r="T2" s="41"/>
    </row>
    <row r="3" spans="1:20" ht="15.75" x14ac:dyDescent="0.2">
      <c r="A3" s="39"/>
      <c r="B3" s="42" t="s">
        <v>0</v>
      </c>
      <c r="C3" s="42"/>
      <c r="D3" s="42"/>
      <c r="E3" s="42"/>
      <c r="F3" s="42"/>
      <c r="G3" s="42"/>
      <c r="H3" s="42"/>
      <c r="I3" s="42"/>
      <c r="J3" s="42"/>
      <c r="K3" s="42"/>
      <c r="L3" s="42"/>
      <c r="M3" s="42"/>
      <c r="N3" s="42"/>
      <c r="O3" s="42"/>
      <c r="P3" s="42"/>
      <c r="Q3" s="42"/>
      <c r="R3" s="42"/>
      <c r="S3" s="42"/>
      <c r="T3" s="42"/>
    </row>
    <row r="4" spans="1:20" x14ac:dyDescent="0.2">
      <c r="A4" s="39"/>
      <c r="B4" s="43" t="s">
        <v>1</v>
      </c>
      <c r="C4" s="43"/>
      <c r="D4" s="43"/>
      <c r="E4" s="43"/>
      <c r="F4" s="43"/>
      <c r="G4" s="43"/>
      <c r="H4" s="43"/>
      <c r="I4" s="43"/>
      <c r="J4" s="43"/>
      <c r="K4" s="43"/>
      <c r="L4" s="43"/>
      <c r="M4" s="43"/>
      <c r="N4" s="43"/>
      <c r="O4" s="43"/>
      <c r="P4" s="43"/>
      <c r="Q4" s="43"/>
      <c r="R4" s="43"/>
      <c r="S4" s="43"/>
      <c r="T4" s="43"/>
    </row>
    <row r="5" spans="1:20" x14ac:dyDescent="0.2">
      <c r="A5" s="39"/>
      <c r="B5" s="43" t="s">
        <v>2</v>
      </c>
      <c r="C5" s="43"/>
      <c r="D5" s="43"/>
      <c r="E5" s="43"/>
      <c r="F5" s="43"/>
      <c r="G5" s="43"/>
      <c r="H5" s="43"/>
      <c r="I5" s="43"/>
      <c r="J5" s="43"/>
      <c r="K5" s="43"/>
      <c r="L5" s="43"/>
      <c r="M5" s="43"/>
      <c r="N5" s="43"/>
      <c r="O5" s="43"/>
      <c r="P5" s="43"/>
      <c r="Q5" s="43"/>
      <c r="R5" s="43"/>
      <c r="S5" s="43"/>
      <c r="T5" s="43"/>
    </row>
    <row r="6" spans="1:20" ht="78.75" x14ac:dyDescent="0.2">
      <c r="A6" s="39"/>
      <c r="B6" s="1" t="s">
        <v>3</v>
      </c>
      <c r="C6" s="1" t="s">
        <v>4</v>
      </c>
      <c r="D6" s="1" t="s">
        <v>5</v>
      </c>
      <c r="E6" s="1" t="s">
        <v>6</v>
      </c>
      <c r="F6" s="1" t="s">
        <v>7</v>
      </c>
      <c r="G6" s="1" t="s">
        <v>8</v>
      </c>
      <c r="H6" s="1" t="s">
        <v>9</v>
      </c>
      <c r="I6" s="1" t="s">
        <v>10</v>
      </c>
      <c r="J6" s="1" t="s">
        <v>11</v>
      </c>
      <c r="K6" s="1" t="s">
        <v>12</v>
      </c>
      <c r="L6" s="2" t="s">
        <v>13</v>
      </c>
      <c r="M6" s="3" t="s">
        <v>14</v>
      </c>
      <c r="N6" s="4" t="s">
        <v>15</v>
      </c>
      <c r="O6" s="1" t="s">
        <v>16</v>
      </c>
      <c r="P6" s="1" t="s">
        <v>17</v>
      </c>
      <c r="Q6" s="1" t="s">
        <v>18</v>
      </c>
      <c r="R6" s="5" t="s">
        <v>19</v>
      </c>
      <c r="S6" s="5" t="s">
        <v>20</v>
      </c>
      <c r="T6" s="1" t="s">
        <v>21</v>
      </c>
    </row>
    <row r="7" spans="1:20" s="13" customFormat="1" ht="15.75" x14ac:dyDescent="0.2">
      <c r="A7" s="36" t="s">
        <v>35</v>
      </c>
      <c r="B7" s="37"/>
      <c r="C7" s="37"/>
      <c r="D7" s="37"/>
      <c r="E7" s="37"/>
      <c r="F7" s="37"/>
      <c r="G7" s="37"/>
      <c r="H7" s="37"/>
      <c r="I7" s="37"/>
      <c r="J7" s="37"/>
      <c r="K7" s="37"/>
      <c r="L7" s="37"/>
      <c r="M7" s="37"/>
      <c r="N7" s="37"/>
      <c r="O7" s="37"/>
      <c r="P7" s="37"/>
      <c r="Q7" s="37"/>
      <c r="R7" s="37"/>
      <c r="S7" s="37"/>
      <c r="T7" s="38"/>
    </row>
    <row r="8" spans="1:20" s="13" customFormat="1" x14ac:dyDescent="0.2">
      <c r="A8" s="17">
        <v>3</v>
      </c>
      <c r="B8" s="18" t="s">
        <v>36</v>
      </c>
      <c r="C8" s="18" t="s">
        <v>30</v>
      </c>
      <c r="D8" s="20">
        <v>1813200750</v>
      </c>
      <c r="E8" s="22" t="s">
        <v>27</v>
      </c>
      <c r="F8" s="22" t="s">
        <v>31</v>
      </c>
      <c r="G8" s="14" t="s">
        <v>32</v>
      </c>
      <c r="H8" s="14" t="s">
        <v>24</v>
      </c>
      <c r="I8" s="10">
        <v>100</v>
      </c>
      <c r="J8" s="14" t="s">
        <v>26</v>
      </c>
      <c r="K8" s="11">
        <v>15000</v>
      </c>
      <c r="L8" s="15">
        <v>1</v>
      </c>
      <c r="M8" s="14">
        <f>L8*K8</f>
        <v>15000</v>
      </c>
      <c r="N8" s="14">
        <f>M8*1.17</f>
        <v>17550</v>
      </c>
      <c r="O8" s="30" t="s">
        <v>25</v>
      </c>
      <c r="P8" s="30" t="s">
        <v>28</v>
      </c>
      <c r="Q8" s="32"/>
      <c r="R8" s="34">
        <f>N8*(100-Q8)/100</f>
        <v>17550</v>
      </c>
      <c r="S8" s="27" t="s">
        <v>22</v>
      </c>
      <c r="T8" s="29"/>
    </row>
    <row r="9" spans="1:20" s="13" customFormat="1" x14ac:dyDescent="0.2">
      <c r="A9" s="17"/>
      <c r="B9" s="19"/>
      <c r="C9" s="19"/>
      <c r="D9" s="21"/>
      <c r="E9" s="23"/>
      <c r="F9" s="23"/>
      <c r="G9" s="8" t="s">
        <v>33</v>
      </c>
      <c r="H9" s="8" t="s">
        <v>24</v>
      </c>
      <c r="I9" s="6">
        <v>88</v>
      </c>
      <c r="J9" s="8" t="s">
        <v>26</v>
      </c>
      <c r="K9" s="7">
        <v>16000</v>
      </c>
      <c r="L9" s="9">
        <v>1</v>
      </c>
      <c r="M9" s="8">
        <f t="shared" ref="M9" si="0">L9*K9</f>
        <v>16000</v>
      </c>
      <c r="N9" s="8">
        <f t="shared" ref="N9" si="1">M9*1.17</f>
        <v>18720</v>
      </c>
      <c r="O9" s="31"/>
      <c r="P9" s="31"/>
      <c r="Q9" s="33"/>
      <c r="R9" s="35"/>
      <c r="S9" s="28"/>
      <c r="T9" s="29"/>
    </row>
    <row r="10" spans="1:20" s="13" customFormat="1" ht="57.75" customHeight="1" x14ac:dyDescent="0.2">
      <c r="A10" s="17"/>
      <c r="B10" s="24" t="s">
        <v>37</v>
      </c>
      <c r="C10" s="25"/>
      <c r="D10" s="25"/>
      <c r="E10" s="25"/>
      <c r="F10" s="25"/>
      <c r="G10" s="25"/>
      <c r="H10" s="25"/>
      <c r="I10" s="25"/>
      <c r="J10" s="25"/>
      <c r="K10" s="25"/>
      <c r="L10" s="25"/>
      <c r="M10" s="25"/>
      <c r="N10" s="25"/>
      <c r="O10" s="25"/>
      <c r="P10" s="25"/>
      <c r="Q10" s="25"/>
      <c r="R10" s="25"/>
      <c r="S10" s="26"/>
      <c r="T10" s="16"/>
    </row>
    <row r="12" spans="1:20" ht="18" x14ac:dyDescent="0.25">
      <c r="B12" s="12" t="s">
        <v>23</v>
      </c>
      <c r="C12" s="12"/>
      <c r="D12" s="12"/>
      <c r="E12" s="12"/>
      <c r="F12" s="12"/>
      <c r="G12" s="12"/>
      <c r="H12" s="12"/>
      <c r="I12" s="12"/>
      <c r="J12" s="12"/>
      <c r="K12" s="12"/>
    </row>
    <row r="21" spans="13:13" x14ac:dyDescent="0.2">
      <c r="M21">
        <v>88</v>
      </c>
    </row>
  </sheetData>
  <mergeCells count="20">
    <mergeCell ref="A7:T7"/>
    <mergeCell ref="A1:A6"/>
    <mergeCell ref="B1:T1"/>
    <mergeCell ref="B2:T2"/>
    <mergeCell ref="B3:T3"/>
    <mergeCell ref="B4:T4"/>
    <mergeCell ref="B5:T5"/>
    <mergeCell ref="F8:F9"/>
    <mergeCell ref="B10:S10"/>
    <mergeCell ref="S8:S9"/>
    <mergeCell ref="T8:T9"/>
    <mergeCell ref="O8:O9"/>
    <mergeCell ref="P8:P9"/>
    <mergeCell ref="Q8:Q9"/>
    <mergeCell ref="R8:R9"/>
    <mergeCell ref="A8:A10"/>
    <mergeCell ref="B8:B9"/>
    <mergeCell ref="C8:C9"/>
    <mergeCell ref="D8:D9"/>
    <mergeCell ref="E8:E9"/>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גיליון1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רחלי רם</dc:creator>
  <cp:lastModifiedBy>ksuser</cp:lastModifiedBy>
  <dcterms:created xsi:type="dcterms:W3CDTF">2023-08-28T06:44:49Z</dcterms:created>
  <dcterms:modified xsi:type="dcterms:W3CDTF">2023-08-29T06:21:38Z</dcterms:modified>
</cp:coreProperties>
</file>